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96 ТО и ремонт LADA (АТЦ)\ЗК СКС-2696\"/>
    </mc:Choice>
  </mc:AlternateContent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услуги!$A$1:$Z$72</definedName>
  </definedNames>
  <calcPr calcId="152511"/>
</workbook>
</file>

<file path=xl/calcChain.xml><?xml version="1.0" encoding="utf-8"?>
<calcChain xmlns="http://schemas.openxmlformats.org/spreadsheetml/2006/main">
  <c r="Y59" i="4" l="1"/>
  <c r="W59" i="4"/>
  <c r="Y53" i="4" l="1"/>
  <c r="W53" i="4"/>
  <c r="O53" i="4"/>
  <c r="Y52" i="4"/>
  <c r="W52" i="4"/>
  <c r="O52" i="4"/>
  <c r="Y51" i="4"/>
  <c r="W51" i="4"/>
  <c r="O51" i="4"/>
  <c r="Y43" i="4"/>
  <c r="W43" i="4"/>
  <c r="O43" i="4"/>
  <c r="Y42" i="4"/>
  <c r="W42" i="4"/>
  <c r="O42" i="4"/>
  <c r="Y34" i="4"/>
  <c r="W34" i="4"/>
  <c r="O34" i="4"/>
  <c r="Y33" i="4"/>
  <c r="W33" i="4"/>
  <c r="O33" i="4"/>
  <c r="Y25" i="4"/>
  <c r="W25" i="4"/>
  <c r="O25" i="4"/>
  <c r="Y24" i="4"/>
  <c r="W24" i="4"/>
  <c r="O24" i="4"/>
  <c r="Y16" i="4"/>
  <c r="W16" i="4"/>
  <c r="O16" i="4"/>
  <c r="Y15" i="4"/>
  <c r="W15" i="4"/>
  <c r="O15" i="4"/>
  <c r="O20" i="4"/>
  <c r="Y58" i="4" l="1"/>
  <c r="W58" i="4"/>
  <c r="Y56" i="4"/>
  <c r="W56" i="4"/>
  <c r="Y55" i="4"/>
  <c r="W55" i="4"/>
  <c r="Y54" i="4"/>
  <c r="W54" i="4"/>
  <c r="Y50" i="4"/>
  <c r="W50" i="4"/>
  <c r="Y49" i="4"/>
  <c r="W49" i="4"/>
  <c r="Y48" i="4"/>
  <c r="W48" i="4"/>
  <c r="Y47" i="4"/>
  <c r="W47" i="4"/>
  <c r="Y45" i="4"/>
  <c r="W45" i="4"/>
  <c r="Y44" i="4"/>
  <c r="W44" i="4"/>
  <c r="Y41" i="4"/>
  <c r="W41" i="4"/>
  <c r="Y40" i="4"/>
  <c r="W40" i="4"/>
  <c r="Y39" i="4"/>
  <c r="W39" i="4"/>
  <c r="Y38" i="4"/>
  <c r="W38" i="4"/>
  <c r="Y36" i="4"/>
  <c r="W36" i="4"/>
  <c r="Y35" i="4"/>
  <c r="W35" i="4"/>
  <c r="Y32" i="4"/>
  <c r="W32" i="4"/>
  <c r="Y31" i="4"/>
  <c r="W31" i="4"/>
  <c r="Y30" i="4"/>
  <c r="W30" i="4"/>
  <c r="Y29" i="4"/>
  <c r="W29" i="4"/>
  <c r="Y27" i="4"/>
  <c r="W27" i="4"/>
  <c r="Y26" i="4"/>
  <c r="W26" i="4"/>
  <c r="Y23" i="4"/>
  <c r="W23" i="4"/>
  <c r="Y22" i="4"/>
  <c r="W22" i="4"/>
  <c r="Y21" i="4"/>
  <c r="W21" i="4"/>
  <c r="Y20" i="4"/>
  <c r="W20" i="4"/>
  <c r="Y18" i="4"/>
  <c r="W18" i="4"/>
  <c r="Y17" i="4"/>
  <c r="W17" i="4"/>
  <c r="Y14" i="4"/>
  <c r="W14" i="4"/>
  <c r="Y13" i="4"/>
  <c r="W13" i="4"/>
  <c r="Y12" i="4"/>
  <c r="W12" i="4"/>
  <c r="O58" i="4" l="1"/>
  <c r="O56" i="4"/>
  <c r="O55" i="4"/>
  <c r="O54" i="4"/>
  <c r="O50" i="4"/>
  <c r="O49" i="4"/>
  <c r="O48" i="4"/>
  <c r="O47" i="4"/>
  <c r="O45" i="4"/>
  <c r="O44" i="4"/>
  <c r="O41" i="4"/>
  <c r="O40" i="4"/>
  <c r="O39" i="4"/>
  <c r="O38" i="4"/>
  <c r="O36" i="4"/>
  <c r="O35" i="4"/>
  <c r="O32" i="4"/>
  <c r="O31" i="4"/>
  <c r="O30" i="4"/>
  <c r="O29" i="4"/>
  <c r="O27" i="4"/>
  <c r="O26" i="4"/>
  <c r="O23" i="4"/>
  <c r="O22" i="4"/>
  <c r="O21" i="4"/>
  <c r="O18" i="4"/>
  <c r="O17" i="4"/>
  <c r="O14" i="4"/>
  <c r="O13" i="4"/>
  <c r="O12" i="4"/>
  <c r="O11" i="4" l="1"/>
  <c r="O59" i="4" s="1"/>
  <c r="Y11" i="4" l="1"/>
  <c r="W11" i="4"/>
</calcChain>
</file>

<file path=xl/sharedStrings.xml><?xml version="1.0" encoding="utf-8"?>
<sst xmlns="http://schemas.openxmlformats.org/spreadsheetml/2006/main" count="441" uniqueCount="78">
  <si>
    <t>№ п/п</t>
  </si>
  <si>
    <t>Страна 
происхождения</t>
  </si>
  <si>
    <t>Наименование изготовителя 
(производитель)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</si>
  <si>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</si>
  <si>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</si>
  <si>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</si>
  <si>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</si>
  <si>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</si>
  <si>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</si>
  <si>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</si>
  <si>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</si>
  <si>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</si>
  <si>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</si>
  <si>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</si>
  <si>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</si>
  <si>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</si>
  <si>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</si>
  <si>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</si>
  <si>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</si>
  <si>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</si>
  <si>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</si>
  <si>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</si>
  <si>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</si>
  <si>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</si>
  <si>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</si>
  <si>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</si>
  <si>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</si>
  <si>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</si>
  <si>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</si>
  <si>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</si>
  <si>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</si>
  <si>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</si>
  <si>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</si>
  <si>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</si>
  <si>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</si>
  <si>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</si>
  <si>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</si>
  <si>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</si>
  <si>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</si>
  <si>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Сроки оказания услуг</t>
  </si>
  <si>
    <t xml:space="preserve">Место оказания услуг </t>
  </si>
  <si>
    <t>г. Самара</t>
  </si>
  <si>
    <t>х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</si>
  <si>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</si>
  <si>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</si>
  <si>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услуга</t>
  </si>
  <si>
    <t>45.20</t>
  </si>
  <si>
    <t>Требования к услугам/ ГОСТ</t>
  </si>
  <si>
    <t>Автомобиль марки LADA GRANTA, 219010  (22 единицы):</t>
  </si>
  <si>
    <t>ТО-5 (74 500-75 500км)</t>
  </si>
  <si>
    <t>ТО-6 (89 500-90 500км)</t>
  </si>
  <si>
    <t>ТО-7 (104 500-105 500км)</t>
  </si>
  <si>
    <t>ТО-8 (119 500-9\120 500км)</t>
  </si>
  <si>
    <t>ТО-9 (134 500-135 500км)</t>
  </si>
  <si>
    <t>Автомобиль марки LADA GRANTA, 219070  (1 единица):</t>
  </si>
  <si>
    <t>ТО-5 (49 500-50 500км)</t>
  </si>
  <si>
    <t>ТО-6 (59 500-60 500км)</t>
  </si>
  <si>
    <t>ТО-7 (69 500-70 500км)</t>
  </si>
  <si>
    <t>ТО-8 (79 500-80 500км)</t>
  </si>
  <si>
    <t>ТО-9 (89 500-90 500км)</t>
  </si>
  <si>
    <t>Нормо-час</t>
  </si>
  <si>
    <t>Нормо-час:</t>
  </si>
  <si>
    <t>Услуги по Техническому обслуживанию и ремонту транспортных средств LADA:</t>
  </si>
  <si>
    <t>с момента подписания договора в течении одного года</t>
  </si>
  <si>
    <t>Автомобиль марки LADA VESTA, GFL120 (1 единица):</t>
  </si>
  <si>
    <t>Автомобиль марки  ВИС, 234900 (2 единицы):</t>
  </si>
  <si>
    <t>Автомобиль марки LADA 4х4, 213100  (4 единицы):</t>
  </si>
  <si>
    <t>Приложение 1.2 Техническое задание</t>
  </si>
  <si>
    <t>ТО-8 (119 500-120 500км)</t>
  </si>
  <si>
    <t>ТО-10 (149 500-150 500км)</t>
  </si>
  <si>
    <t>ТО-11 (164 500-165 500км)</t>
  </si>
  <si>
    <t>ТО-12 (179 500-180 500км)</t>
  </si>
  <si>
    <t>ТО-10 (99 500-100 500км)</t>
  </si>
  <si>
    <t>ТО-11 (109 500-110 500км)</t>
  </si>
  <si>
    <t>ТО-12 (119 500-120 500км)</t>
  </si>
  <si>
    <t>ТО-13 (129 500-130 500км)</t>
  </si>
  <si>
    <t>ТО-14 (139 500-140 500км)</t>
  </si>
  <si>
    <t>СКС-2696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</si>
</sst>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1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10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left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4" xfId="0" applyNumberFormat="1" applyFont="1" applyFill="1" applyBorder="1" applyAlignment="1" applyProtection="1">
      <alignment horizontal="center" vertical="center" wrapText="1"/>
    </xf>
    <xf numFmtId="3" fontId="2" fillId="4" borderId="14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17" fillId="0" borderId="14" xfId="0" applyNumberFormat="1" applyFont="1" applyFill="1" applyBorder="1" applyAlignment="1" applyProtection="1">
      <alignment horizontal="center" vertical="center" wrapText="1"/>
    </xf>
    <xf numFmtId="49" fontId="15" fillId="0" borderId="16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left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4" fontId="1" fillId="2" borderId="15" xfId="0" applyNumberFormat="1" applyFont="1" applyFill="1" applyBorder="1" applyAlignment="1" applyProtection="1">
      <alignment vertical="center"/>
    </xf>
    <xf numFmtId="4" fontId="1" fillId="2" borderId="15" xfId="0" applyNumberFormat="1" applyFont="1" applyFill="1" applyBorder="1" applyAlignment="1" applyProtection="1">
      <alignment horizontal="center" vertical="center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17" fillId="5" borderId="2" xfId="0" applyNumberFormat="1" applyFont="1" applyFill="1" applyBorder="1" applyAlignment="1" applyProtection="1">
      <alignment horizontal="center" vertical="center" wrapText="1"/>
    </xf>
    <xf numFmtId="49" fontId="15" fillId="5" borderId="1" xfId="0" applyNumberFormat="1" applyFont="1" applyFill="1" applyBorder="1" applyAlignment="1" applyProtection="1">
      <alignment horizontal="center" vertical="center" wrapText="1"/>
    </xf>
    <xf numFmtId="4" fontId="3" fillId="5" borderId="5" xfId="0" applyNumberFormat="1" applyFont="1" applyFill="1" applyBorder="1" applyAlignment="1" applyProtection="1">
      <alignment horizontal="center" vertical="center" wrapText="1"/>
    </xf>
    <xf numFmtId="4" fontId="3" fillId="5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4" fontId="1" fillId="2" borderId="21" xfId="0" applyNumberFormat="1" applyFont="1" applyFill="1" applyBorder="1" applyAlignment="1" applyProtection="1">
      <alignment vertical="center"/>
    </xf>
    <xf numFmtId="4" fontId="21" fillId="2" borderId="21" xfId="0" applyNumberFormat="1" applyFont="1" applyFill="1" applyBorder="1" applyAlignment="1" applyProtection="1">
      <alignment horizontal="center" vertical="center"/>
    </xf>
    <xf numFmtId="4" fontId="21" fillId="2" borderId="21" xfId="0" applyNumberFormat="1" applyFont="1" applyFill="1" applyBorder="1" applyAlignment="1" applyProtection="1">
      <alignment horizontal="center"/>
    </xf>
    <xf numFmtId="4" fontId="2" fillId="2" borderId="22" xfId="0" applyNumberFormat="1" applyFont="1" applyFill="1" applyBorder="1" applyAlignment="1" applyProtection="1">
      <alignment horizontal="center" vertical="center" wrapText="1"/>
    </xf>
    <xf numFmtId="4" fontId="19" fillId="0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left" vertical="center" wrapText="1"/>
    </xf>
    <xf numFmtId="4" fontId="1" fillId="2" borderId="21" xfId="0" applyNumberFormat="1" applyFont="1" applyFill="1" applyBorder="1" applyAlignment="1" applyProtection="1">
      <alignment horizontal="center" vertical="center"/>
    </xf>
    <xf numFmtId="0" fontId="3" fillId="2" borderId="22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right"/>
    </xf>
    <xf numFmtId="0" fontId="5" fillId="5" borderId="2" xfId="0" applyNumberFormat="1" applyFont="1" applyFill="1" applyBorder="1" applyAlignment="1" applyProtection="1">
      <alignment horizontal="left" vertical="center" wrapText="1"/>
    </xf>
    <xf numFmtId="0" fontId="5" fillId="5" borderId="5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right" vertical="center" wrapText="1"/>
    </xf>
    <xf numFmtId="0" fontId="5" fillId="3" borderId="2" xfId="0" applyNumberFormat="1" applyFont="1" applyFill="1" applyBorder="1" applyAlignment="1" applyProtection="1">
      <alignment horizontal="left" vertical="center" wrapText="1"/>
    </xf>
    <xf numFmtId="0" fontId="5" fillId="3" borderId="5" xfId="0" applyNumberFormat="1" applyFont="1" applyFill="1" applyBorder="1" applyAlignment="1" applyProtection="1">
      <alignment horizontal="left" vertical="center" wrapText="1"/>
    </xf>
    <xf numFmtId="0" fontId="18" fillId="0" borderId="2" xfId="0" applyNumberFormat="1" applyFont="1" applyFill="1" applyBorder="1" applyAlignment="1" applyProtection="1">
      <alignment horizontal="right" vertical="center" wrapText="1"/>
    </xf>
    <xf numFmtId="0" fontId="18" fillId="0" borderId="5" xfId="0" applyNumberFormat="1" applyFont="1" applyFill="1" applyBorder="1" applyAlignment="1" applyProtection="1">
      <alignment horizontal="right" vertical="center" wrapText="1"/>
    </xf>
    <xf numFmtId="0" fontId="18" fillId="0" borderId="13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7"/>
  <sheetViews>
    <sheetView tabSelected="1" view="pageBreakPreview" zoomScale="70" zoomScaleNormal="86" zoomScaleSheetLayoutView="70" workbookViewId="0">
      <selection activeCell="N4" sqref="N4"/>
    </sheetView>
  </sheetViews>
  <sheetFormatPr defaultColWidth="8.85546875" defaultRowHeight="15" x14ac:dyDescent="0.2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1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13" width="19.42578125" customWidth="1"/>
    <col min="14" max="15" width="15.140625" customWidth="1"/>
    <col min="16" max="16" width="24.140625" customWidth="1"/>
    <col min="17" max="17" width="16" customWidth="1"/>
    <col min="18" max="18" width="15.28515625" customWidth="1"/>
    <col min="19" max="19" width="18.42578125" customWidth="1"/>
    <col min="20" max="20" width="11.7109375" customWidth="1"/>
    <col min="21" max="21" width="15.85546875" customWidth="1"/>
    <col min="22" max="22" width="15.7109375" customWidth="1"/>
    <col min="23" max="23" width="15.42578125" customWidth="1"/>
    <col min="24" max="25" width="15.5703125" customWidth="1"/>
    <col min="26" max="26" width="11.5703125" customWidth="1"/>
  </cols>
  <sheetData>
    <row r="1" spans="1:26" ht="18.75" customHeight="1" x14ac:dyDescent="0.25">
      <c r="Y1" s="83" t="s">
        <v>19</v>
      </c>
    </row>
    <row r="2" spans="1:26" ht="42.75" customHeight="1" x14ac:dyDescent="0.2">
      <c r="A2" s="10" t="s">
        <v>20</v>
      </c>
      <c r="B2" s="10"/>
      <c r="C2" s="5"/>
      <c r="D2" s="5"/>
      <c r="E2" s="5"/>
      <c r="F2" s="50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Z2" s="5"/>
    </row>
    <row r="3" spans="1:26" ht="25.5" customHeight="1" x14ac:dyDescent="0.2">
      <c r="A3" s="6" t="s">
        <v>10</v>
      </c>
      <c r="B3" s="6"/>
      <c r="C3" s="5"/>
      <c r="D3" s="28"/>
      <c r="E3" s="87" t="s">
        <v>77</v>
      </c>
      <c r="F3" s="87"/>
      <c r="G3" s="87"/>
      <c r="H3" s="87"/>
      <c r="I3" s="87"/>
      <c r="J3" s="87"/>
      <c r="K3" s="87"/>
      <c r="L3" s="87"/>
      <c r="M3" s="5"/>
      <c r="N3" s="5"/>
      <c r="O3" s="5"/>
      <c r="P3" s="5"/>
      <c r="Q3" s="5"/>
      <c r="R3" s="5"/>
      <c r="S3" s="5"/>
      <c r="Z3" s="5"/>
    </row>
    <row r="4" spans="1:26" ht="30.75" customHeight="1" x14ac:dyDescent="0.2">
      <c r="A4" s="6" t="s">
        <v>9</v>
      </c>
      <c r="B4" s="6"/>
      <c r="C4" s="7"/>
      <c r="D4" s="29"/>
      <c r="E4" s="88"/>
      <c r="F4" s="88"/>
      <c r="G4" s="88"/>
      <c r="H4" s="88"/>
      <c r="I4" s="88"/>
      <c r="J4" s="88"/>
      <c r="K4" s="88"/>
      <c r="L4" s="88"/>
      <c r="M4" s="8"/>
      <c r="N4" s="8"/>
      <c r="O4" s="8"/>
      <c r="P4" s="8"/>
      <c r="Q4" s="8"/>
      <c r="R4" s="8"/>
      <c r="S4" s="8"/>
      <c r="Z4" s="8"/>
    </row>
    <row r="5" spans="1:26" ht="30.75" customHeight="1" x14ac:dyDescent="0.2">
      <c r="A5" s="6" t="s">
        <v>16</v>
      </c>
      <c r="B5" s="6"/>
      <c r="C5" s="7"/>
      <c r="D5" s="29"/>
      <c r="E5" s="88"/>
      <c r="F5" s="88"/>
      <c r="G5" s="88"/>
      <c r="H5" s="88"/>
      <c r="I5" s="88"/>
      <c r="J5" s="88"/>
      <c r="K5" s="88"/>
      <c r="L5" s="88"/>
      <c r="M5" s="8"/>
      <c r="N5" s="8"/>
      <c r="O5" s="8"/>
      <c r="P5" s="8"/>
      <c r="Q5" s="8"/>
      <c r="R5" s="8"/>
      <c r="S5" s="8"/>
      <c r="Z5" s="8"/>
    </row>
    <row r="6" spans="1:26" ht="23.25" customHeight="1" thickBot="1" x14ac:dyDescent="0.25">
      <c r="A6" s="9" t="s">
        <v>4</v>
      </c>
      <c r="B6" s="9"/>
    </row>
    <row r="7" spans="1:26" ht="34.5" customHeight="1" x14ac:dyDescent="0.2">
      <c r="N7" s="2"/>
      <c r="O7" s="2"/>
      <c r="P7" s="92" t="s">
        <v>5</v>
      </c>
      <c r="Q7" s="93"/>
      <c r="R7" s="93"/>
      <c r="S7" s="93"/>
      <c r="T7" s="93"/>
      <c r="U7" s="93"/>
      <c r="V7" s="93"/>
      <c r="W7" s="93"/>
      <c r="X7" s="93"/>
      <c r="Y7" s="93"/>
      <c r="Z7" s="94"/>
    </row>
    <row r="8" spans="1:26" ht="84" customHeight="1" x14ac:dyDescent="0.2">
      <c r="A8" s="42" t="s">
        <v>0</v>
      </c>
      <c r="B8" s="42" t="s">
        <v>32</v>
      </c>
      <c r="C8" s="42" t="s">
        <v>23</v>
      </c>
      <c r="D8" s="42" t="s">
        <v>24</v>
      </c>
      <c r="E8" s="42" t="s">
        <v>6</v>
      </c>
      <c r="F8" s="51" t="s">
        <v>31</v>
      </c>
      <c r="G8" s="42" t="s">
        <v>47</v>
      </c>
      <c r="H8" s="42" t="s">
        <v>7</v>
      </c>
      <c r="I8" s="42" t="s">
        <v>3</v>
      </c>
      <c r="J8" s="42" t="s">
        <v>8</v>
      </c>
      <c r="K8" s="42" t="s">
        <v>40</v>
      </c>
      <c r="L8" s="42" t="s">
        <v>33</v>
      </c>
      <c r="M8" s="42" t="s">
        <v>39</v>
      </c>
      <c r="N8" s="32" t="s">
        <v>34</v>
      </c>
      <c r="O8" s="33" t="s">
        <v>29</v>
      </c>
      <c r="P8" s="35" t="s">
        <v>35</v>
      </c>
      <c r="Q8" s="4" t="s">
        <v>36</v>
      </c>
      <c r="R8" s="4" t="s">
        <v>30</v>
      </c>
      <c r="S8" s="4" t="s">
        <v>39</v>
      </c>
      <c r="T8" s="4" t="s">
        <v>1</v>
      </c>
      <c r="U8" s="4" t="s">
        <v>2</v>
      </c>
      <c r="V8" s="4" t="s">
        <v>37</v>
      </c>
      <c r="W8" s="4" t="s">
        <v>26</v>
      </c>
      <c r="X8" s="4" t="s">
        <v>38</v>
      </c>
      <c r="Y8" s="4" t="s">
        <v>27</v>
      </c>
      <c r="Z8" s="36" t="s">
        <v>11</v>
      </c>
    </row>
    <row r="9" spans="1:26" ht="21" customHeight="1" x14ac:dyDescent="0.2">
      <c r="A9" s="96" t="s">
        <v>62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69"/>
      <c r="O9" s="69"/>
      <c r="P9" s="52"/>
      <c r="Q9" s="53"/>
      <c r="R9" s="53"/>
      <c r="S9" s="53"/>
      <c r="T9" s="53"/>
      <c r="U9" s="53"/>
      <c r="V9" s="53"/>
      <c r="W9" s="53"/>
      <c r="X9" s="53"/>
      <c r="Y9" s="53"/>
      <c r="Z9" s="54"/>
    </row>
    <row r="10" spans="1:26" ht="18.75" customHeight="1" x14ac:dyDescent="0.2">
      <c r="A10" s="96" t="s">
        <v>48</v>
      </c>
      <c r="B10" s="97"/>
      <c r="C10" s="97"/>
      <c r="D10" s="97"/>
      <c r="E10" s="97"/>
      <c r="F10" s="97"/>
      <c r="G10" s="97"/>
      <c r="H10" s="97"/>
      <c r="I10" s="97"/>
      <c r="J10" s="46"/>
      <c r="K10" s="46"/>
      <c r="L10" s="46"/>
      <c r="M10" s="46"/>
      <c r="N10" s="46"/>
      <c r="O10" s="46"/>
      <c r="P10" s="39"/>
      <c r="Q10" s="40"/>
      <c r="R10" s="40"/>
      <c r="S10" s="40"/>
      <c r="T10" s="40"/>
      <c r="U10" s="40"/>
      <c r="V10" s="40"/>
      <c r="W10" s="40"/>
      <c r="X10" s="40"/>
      <c r="Y10" s="40"/>
      <c r="Z10" s="41"/>
    </row>
    <row r="11" spans="1:26" ht="60" customHeight="1" x14ac:dyDescent="0.2">
      <c r="A11" s="1">
        <v>1</v>
      </c>
      <c r="B11" s="30">
        <v>1</v>
      </c>
      <c r="C11" s="1" t="s">
        <v>46</v>
      </c>
      <c r="D11" s="1" t="s">
        <v>46</v>
      </c>
      <c r="E11" s="43"/>
      <c r="F11" s="70" t="s">
        <v>49</v>
      </c>
      <c r="G11" s="44" t="s">
        <v>67</v>
      </c>
      <c r="H11" s="26" t="s">
        <v>45</v>
      </c>
      <c r="I11" s="1" t="s">
        <v>28</v>
      </c>
      <c r="J11" s="1" t="s">
        <v>28</v>
      </c>
      <c r="K11" s="1" t="s">
        <v>41</v>
      </c>
      <c r="L11" s="62">
        <v>1</v>
      </c>
      <c r="M11" s="63" t="s">
        <v>63</v>
      </c>
      <c r="N11" s="47">
        <v>16033.34</v>
      </c>
      <c r="O11" s="25">
        <f t="shared" ref="O11:O35" si="0">N11*L11</f>
        <v>16033.34</v>
      </c>
      <c r="P11" s="37"/>
      <c r="Q11" s="3"/>
      <c r="R11" s="3"/>
      <c r="S11" s="82"/>
      <c r="T11" s="3"/>
      <c r="U11" s="3"/>
      <c r="V11" s="31"/>
      <c r="W11" s="34">
        <f t="shared" ref="W11:W18" si="1">V11*L11</f>
        <v>0</v>
      </c>
      <c r="X11" s="34"/>
      <c r="Y11" s="34">
        <f t="shared" ref="Y11:Y18" si="2">X11*L11</f>
        <v>0</v>
      </c>
      <c r="Z11" s="38"/>
    </row>
    <row r="12" spans="1:26" ht="60" customHeight="1" x14ac:dyDescent="0.2">
      <c r="A12" s="1">
        <v>2</v>
      </c>
      <c r="B12" s="30">
        <v>1</v>
      </c>
      <c r="C12" s="1" t="s">
        <v>46</v>
      </c>
      <c r="D12" s="1" t="s">
        <v>46</v>
      </c>
      <c r="E12" s="43"/>
      <c r="F12" s="70" t="s">
        <v>50</v>
      </c>
      <c r="G12" s="44" t="s">
        <v>67</v>
      </c>
      <c r="H12" s="26" t="s">
        <v>45</v>
      </c>
      <c r="I12" s="1" t="s">
        <v>28</v>
      </c>
      <c r="J12" s="1" t="s">
        <v>28</v>
      </c>
      <c r="K12" s="1" t="s">
        <v>41</v>
      </c>
      <c r="L12" s="62">
        <v>1</v>
      </c>
      <c r="M12" s="63" t="s">
        <v>63</v>
      </c>
      <c r="N12" s="47">
        <v>31426.670000000002</v>
      </c>
      <c r="O12" s="25">
        <f t="shared" si="0"/>
        <v>31426.670000000002</v>
      </c>
      <c r="P12" s="37"/>
      <c r="Q12" s="3"/>
      <c r="R12" s="3"/>
      <c r="S12" s="3"/>
      <c r="T12" s="3"/>
      <c r="U12" s="3"/>
      <c r="V12" s="31"/>
      <c r="W12" s="34">
        <f t="shared" si="1"/>
        <v>0</v>
      </c>
      <c r="X12" s="34"/>
      <c r="Y12" s="34">
        <f t="shared" si="2"/>
        <v>0</v>
      </c>
      <c r="Z12" s="38"/>
    </row>
    <row r="13" spans="1:26" ht="60" customHeight="1" x14ac:dyDescent="0.2">
      <c r="A13" s="1">
        <v>3</v>
      </c>
      <c r="B13" s="30">
        <v>1</v>
      </c>
      <c r="C13" s="1" t="s">
        <v>46</v>
      </c>
      <c r="D13" s="1" t="s">
        <v>46</v>
      </c>
      <c r="E13" s="43"/>
      <c r="F13" s="70" t="s">
        <v>51</v>
      </c>
      <c r="G13" s="44" t="s">
        <v>67</v>
      </c>
      <c r="H13" s="26" t="s">
        <v>45</v>
      </c>
      <c r="I13" s="1" t="s">
        <v>28</v>
      </c>
      <c r="J13" s="1" t="s">
        <v>28</v>
      </c>
      <c r="K13" s="1" t="s">
        <v>41</v>
      </c>
      <c r="L13" s="62">
        <v>1</v>
      </c>
      <c r="M13" s="63" t="s">
        <v>63</v>
      </c>
      <c r="N13" s="47">
        <v>16033.34</v>
      </c>
      <c r="O13" s="25">
        <f t="shared" si="0"/>
        <v>16033.34</v>
      </c>
      <c r="P13" s="37"/>
      <c r="Q13" s="3"/>
      <c r="R13" s="3"/>
      <c r="S13" s="3"/>
      <c r="T13" s="3"/>
      <c r="U13" s="3"/>
      <c r="V13" s="31"/>
      <c r="W13" s="34">
        <f t="shared" si="1"/>
        <v>0</v>
      </c>
      <c r="X13" s="34"/>
      <c r="Y13" s="34">
        <f t="shared" si="2"/>
        <v>0</v>
      </c>
      <c r="Z13" s="38"/>
    </row>
    <row r="14" spans="1:26" ht="60" customHeight="1" x14ac:dyDescent="0.2">
      <c r="A14" s="1">
        <v>4</v>
      </c>
      <c r="B14" s="30">
        <v>1</v>
      </c>
      <c r="C14" s="1" t="s">
        <v>46</v>
      </c>
      <c r="D14" s="1" t="s">
        <v>46</v>
      </c>
      <c r="E14" s="43"/>
      <c r="F14" s="70" t="s">
        <v>68</v>
      </c>
      <c r="G14" s="44" t="s">
        <v>67</v>
      </c>
      <c r="H14" s="26" t="s">
        <v>45</v>
      </c>
      <c r="I14" s="1" t="s">
        <v>28</v>
      </c>
      <c r="J14" s="1" t="s">
        <v>28</v>
      </c>
      <c r="K14" s="1" t="s">
        <v>41</v>
      </c>
      <c r="L14" s="62">
        <v>1</v>
      </c>
      <c r="M14" s="63" t="s">
        <v>63</v>
      </c>
      <c r="N14" s="47">
        <v>11430</v>
      </c>
      <c r="O14" s="25">
        <f t="shared" si="0"/>
        <v>11430</v>
      </c>
      <c r="P14" s="37"/>
      <c r="Q14" s="3"/>
      <c r="R14" s="3"/>
      <c r="S14" s="3"/>
      <c r="T14" s="3"/>
      <c r="U14" s="3"/>
      <c r="V14" s="31"/>
      <c r="W14" s="34">
        <f t="shared" si="1"/>
        <v>0</v>
      </c>
      <c r="X14" s="34"/>
      <c r="Y14" s="34">
        <f t="shared" si="2"/>
        <v>0</v>
      </c>
      <c r="Z14" s="38"/>
    </row>
    <row r="15" spans="1:26" ht="60" customHeight="1" x14ac:dyDescent="0.2">
      <c r="A15" s="1">
        <v>5</v>
      </c>
      <c r="B15" s="30">
        <v>1</v>
      </c>
      <c r="C15" s="1" t="s">
        <v>46</v>
      </c>
      <c r="D15" s="1" t="s">
        <v>46</v>
      </c>
      <c r="E15" s="43"/>
      <c r="F15" s="70" t="s">
        <v>53</v>
      </c>
      <c r="G15" s="44" t="s">
        <v>67</v>
      </c>
      <c r="H15" s="26" t="s">
        <v>45</v>
      </c>
      <c r="I15" s="1" t="s">
        <v>28</v>
      </c>
      <c r="J15" s="1" t="s">
        <v>28</v>
      </c>
      <c r="K15" s="1" t="s">
        <v>41</v>
      </c>
      <c r="L15" s="62">
        <v>1</v>
      </c>
      <c r="M15" s="63" t="s">
        <v>63</v>
      </c>
      <c r="N15" s="47">
        <v>12165</v>
      </c>
      <c r="O15" s="25">
        <f t="shared" ref="O15:O16" si="3">N15*L15</f>
        <v>12165</v>
      </c>
      <c r="P15" s="37"/>
      <c r="Q15" s="3"/>
      <c r="R15" s="3"/>
      <c r="S15" s="3"/>
      <c r="T15" s="3"/>
      <c r="U15" s="3"/>
      <c r="V15" s="31"/>
      <c r="W15" s="34">
        <f t="shared" si="1"/>
        <v>0</v>
      </c>
      <c r="X15" s="34"/>
      <c r="Y15" s="34">
        <f t="shared" si="2"/>
        <v>0</v>
      </c>
      <c r="Z15" s="38"/>
    </row>
    <row r="16" spans="1:26" ht="60" customHeight="1" x14ac:dyDescent="0.2">
      <c r="A16" s="1">
        <v>6</v>
      </c>
      <c r="B16" s="30">
        <v>1</v>
      </c>
      <c r="C16" s="1" t="s">
        <v>46</v>
      </c>
      <c r="D16" s="1" t="s">
        <v>46</v>
      </c>
      <c r="E16" s="43"/>
      <c r="F16" s="70" t="s">
        <v>69</v>
      </c>
      <c r="G16" s="44" t="s">
        <v>67</v>
      </c>
      <c r="H16" s="26" t="s">
        <v>45</v>
      </c>
      <c r="I16" s="1" t="s">
        <v>28</v>
      </c>
      <c r="J16" s="1" t="s">
        <v>28</v>
      </c>
      <c r="K16" s="1" t="s">
        <v>41</v>
      </c>
      <c r="L16" s="62">
        <v>1</v>
      </c>
      <c r="M16" s="63" t="s">
        <v>63</v>
      </c>
      <c r="N16" s="47">
        <v>11430</v>
      </c>
      <c r="O16" s="25">
        <f t="shared" si="3"/>
        <v>11430</v>
      </c>
      <c r="P16" s="37"/>
      <c r="Q16" s="3"/>
      <c r="R16" s="3"/>
      <c r="S16" s="3"/>
      <c r="T16" s="3"/>
      <c r="U16" s="3"/>
      <c r="V16" s="31"/>
      <c r="W16" s="34">
        <f t="shared" si="1"/>
        <v>0</v>
      </c>
      <c r="X16" s="34"/>
      <c r="Y16" s="34">
        <f t="shared" si="2"/>
        <v>0</v>
      </c>
      <c r="Z16" s="38"/>
    </row>
    <row r="17" spans="1:26" ht="60" customHeight="1" x14ac:dyDescent="0.2">
      <c r="A17" s="1">
        <v>7</v>
      </c>
      <c r="B17" s="30">
        <v>1</v>
      </c>
      <c r="C17" s="1" t="s">
        <v>46</v>
      </c>
      <c r="D17" s="1" t="s">
        <v>46</v>
      </c>
      <c r="E17" s="43"/>
      <c r="F17" s="70" t="s">
        <v>70</v>
      </c>
      <c r="G17" s="44" t="s">
        <v>67</v>
      </c>
      <c r="H17" s="26" t="s">
        <v>45</v>
      </c>
      <c r="I17" s="1" t="s">
        <v>28</v>
      </c>
      <c r="J17" s="1" t="s">
        <v>28</v>
      </c>
      <c r="K17" s="1" t="s">
        <v>41</v>
      </c>
      <c r="L17" s="62">
        <v>1</v>
      </c>
      <c r="M17" s="63" t="s">
        <v>63</v>
      </c>
      <c r="N17" s="47">
        <v>16033.34</v>
      </c>
      <c r="O17" s="25">
        <f t="shared" si="0"/>
        <v>16033.34</v>
      </c>
      <c r="P17" s="37"/>
      <c r="Q17" s="3"/>
      <c r="R17" s="3"/>
      <c r="S17" s="3"/>
      <c r="T17" s="3"/>
      <c r="U17" s="3"/>
      <c r="V17" s="31"/>
      <c r="W17" s="34">
        <f t="shared" si="1"/>
        <v>0</v>
      </c>
      <c r="X17" s="34"/>
      <c r="Y17" s="34">
        <f t="shared" si="2"/>
        <v>0</v>
      </c>
      <c r="Z17" s="38"/>
    </row>
    <row r="18" spans="1:26" ht="60" customHeight="1" x14ac:dyDescent="0.2">
      <c r="A18" s="1">
        <v>8</v>
      </c>
      <c r="B18" s="30">
        <v>1</v>
      </c>
      <c r="C18" s="1" t="s">
        <v>46</v>
      </c>
      <c r="D18" s="1" t="s">
        <v>46</v>
      </c>
      <c r="E18" s="43"/>
      <c r="F18" s="70" t="s">
        <v>71</v>
      </c>
      <c r="G18" s="44" t="s">
        <v>67</v>
      </c>
      <c r="H18" s="26" t="s">
        <v>45</v>
      </c>
      <c r="I18" s="1" t="s">
        <v>28</v>
      </c>
      <c r="J18" s="1" t="s">
        <v>28</v>
      </c>
      <c r="K18" s="1" t="s">
        <v>41</v>
      </c>
      <c r="L18" s="62">
        <v>1</v>
      </c>
      <c r="M18" s="63" t="s">
        <v>63</v>
      </c>
      <c r="N18" s="47">
        <v>31426.670000000002</v>
      </c>
      <c r="O18" s="25">
        <f t="shared" si="0"/>
        <v>31426.670000000002</v>
      </c>
      <c r="P18" s="37"/>
      <c r="Q18" s="3"/>
      <c r="R18" s="3"/>
      <c r="S18" s="3"/>
      <c r="T18" s="3"/>
      <c r="U18" s="3"/>
      <c r="V18" s="31"/>
      <c r="W18" s="34">
        <f t="shared" si="1"/>
        <v>0</v>
      </c>
      <c r="X18" s="34"/>
      <c r="Y18" s="34">
        <f t="shared" si="2"/>
        <v>0</v>
      </c>
      <c r="Z18" s="38"/>
    </row>
    <row r="19" spans="1:26" ht="22.5" customHeight="1" x14ac:dyDescent="0.2">
      <c r="A19" s="84" t="s">
        <v>54</v>
      </c>
      <c r="B19" s="85"/>
      <c r="C19" s="85"/>
      <c r="D19" s="85"/>
      <c r="E19" s="85"/>
      <c r="F19" s="85"/>
      <c r="G19" s="85"/>
      <c r="H19" s="85"/>
      <c r="I19" s="85"/>
      <c r="J19" s="64"/>
      <c r="K19" s="64"/>
      <c r="L19" s="65"/>
      <c r="M19" s="66"/>
      <c r="N19" s="67"/>
      <c r="O19" s="68"/>
      <c r="P19" s="37"/>
      <c r="Q19" s="3"/>
      <c r="R19" s="3"/>
      <c r="S19" s="3"/>
      <c r="T19" s="3"/>
      <c r="U19" s="3"/>
      <c r="V19" s="31"/>
      <c r="W19" s="34"/>
      <c r="X19" s="34"/>
      <c r="Y19" s="34"/>
      <c r="Z19" s="38"/>
    </row>
    <row r="20" spans="1:26" ht="60" customHeight="1" x14ac:dyDescent="0.2">
      <c r="A20" s="1">
        <v>1</v>
      </c>
      <c r="B20" s="30">
        <v>1</v>
      </c>
      <c r="C20" s="1" t="s">
        <v>46</v>
      </c>
      <c r="D20" s="1" t="s">
        <v>46</v>
      </c>
      <c r="E20" s="43"/>
      <c r="F20" s="70" t="s">
        <v>49</v>
      </c>
      <c r="G20" s="44" t="s">
        <v>67</v>
      </c>
      <c r="H20" s="26" t="s">
        <v>45</v>
      </c>
      <c r="I20" s="1" t="s">
        <v>28</v>
      </c>
      <c r="J20" s="1" t="s">
        <v>28</v>
      </c>
      <c r="K20" s="1" t="s">
        <v>41</v>
      </c>
      <c r="L20" s="62">
        <v>1</v>
      </c>
      <c r="M20" s="63" t="s">
        <v>63</v>
      </c>
      <c r="N20" s="47">
        <v>13466.67</v>
      </c>
      <c r="O20" s="25">
        <f t="shared" si="0"/>
        <v>13466.67</v>
      </c>
      <c r="P20" s="37"/>
      <c r="Q20" s="3"/>
      <c r="R20" s="3"/>
      <c r="S20" s="3"/>
      <c r="T20" s="3"/>
      <c r="U20" s="3"/>
      <c r="V20" s="31"/>
      <c r="W20" s="34">
        <f t="shared" ref="W20:W27" si="4">V20*L20</f>
        <v>0</v>
      </c>
      <c r="X20" s="34"/>
      <c r="Y20" s="34">
        <f t="shared" ref="Y20:Y27" si="5">X20*L20</f>
        <v>0</v>
      </c>
      <c r="Z20" s="38"/>
    </row>
    <row r="21" spans="1:26" ht="60" customHeight="1" x14ac:dyDescent="0.2">
      <c r="A21" s="1">
        <v>2</v>
      </c>
      <c r="B21" s="30">
        <v>1</v>
      </c>
      <c r="C21" s="1" t="s">
        <v>46</v>
      </c>
      <c r="D21" s="1" t="s">
        <v>46</v>
      </c>
      <c r="E21" s="43"/>
      <c r="F21" s="70" t="s">
        <v>50</v>
      </c>
      <c r="G21" s="44" t="s">
        <v>67</v>
      </c>
      <c r="H21" s="26" t="s">
        <v>45</v>
      </c>
      <c r="I21" s="1" t="s">
        <v>28</v>
      </c>
      <c r="J21" s="1" t="s">
        <v>28</v>
      </c>
      <c r="K21" s="1" t="s">
        <v>41</v>
      </c>
      <c r="L21" s="62">
        <v>1</v>
      </c>
      <c r="M21" s="63" t="s">
        <v>63</v>
      </c>
      <c r="N21" s="47">
        <v>32083.34</v>
      </c>
      <c r="O21" s="25">
        <f t="shared" si="0"/>
        <v>32083.34</v>
      </c>
      <c r="P21" s="37"/>
      <c r="Q21" s="3"/>
      <c r="R21" s="3"/>
      <c r="S21" s="3"/>
      <c r="T21" s="3"/>
      <c r="U21" s="3"/>
      <c r="V21" s="31"/>
      <c r="W21" s="34">
        <f t="shared" si="4"/>
        <v>0</v>
      </c>
      <c r="X21" s="34"/>
      <c r="Y21" s="34">
        <f t="shared" si="5"/>
        <v>0</v>
      </c>
      <c r="Z21" s="38"/>
    </row>
    <row r="22" spans="1:26" ht="60" customHeight="1" x14ac:dyDescent="0.2">
      <c r="A22" s="1">
        <v>3</v>
      </c>
      <c r="B22" s="30">
        <v>1</v>
      </c>
      <c r="C22" s="1" t="s">
        <v>46</v>
      </c>
      <c r="D22" s="1" t="s">
        <v>46</v>
      </c>
      <c r="E22" s="43"/>
      <c r="F22" s="70" t="s">
        <v>51</v>
      </c>
      <c r="G22" s="44" t="s">
        <v>67</v>
      </c>
      <c r="H22" s="26" t="s">
        <v>45</v>
      </c>
      <c r="I22" s="1" t="s">
        <v>28</v>
      </c>
      <c r="J22" s="1" t="s">
        <v>28</v>
      </c>
      <c r="K22" s="1" t="s">
        <v>41</v>
      </c>
      <c r="L22" s="62">
        <v>1</v>
      </c>
      <c r="M22" s="63" t="s">
        <v>63</v>
      </c>
      <c r="N22" s="47">
        <v>12060</v>
      </c>
      <c r="O22" s="25">
        <f t="shared" si="0"/>
        <v>12060</v>
      </c>
      <c r="P22" s="37"/>
      <c r="Q22" s="3"/>
      <c r="R22" s="3"/>
      <c r="S22" s="3"/>
      <c r="T22" s="3"/>
      <c r="U22" s="3"/>
      <c r="V22" s="31"/>
      <c r="W22" s="34">
        <f t="shared" si="4"/>
        <v>0</v>
      </c>
      <c r="X22" s="34"/>
      <c r="Y22" s="34">
        <f t="shared" si="5"/>
        <v>0</v>
      </c>
      <c r="Z22" s="38"/>
    </row>
    <row r="23" spans="1:26" ht="60" customHeight="1" x14ac:dyDescent="0.2">
      <c r="A23" s="1">
        <v>4</v>
      </c>
      <c r="B23" s="30">
        <v>1</v>
      </c>
      <c r="C23" s="1" t="s">
        <v>46</v>
      </c>
      <c r="D23" s="1" t="s">
        <v>46</v>
      </c>
      <c r="E23" s="43"/>
      <c r="F23" s="70" t="s">
        <v>52</v>
      </c>
      <c r="G23" s="44" t="s">
        <v>67</v>
      </c>
      <c r="H23" s="26" t="s">
        <v>45</v>
      </c>
      <c r="I23" s="1" t="s">
        <v>28</v>
      </c>
      <c r="J23" s="1" t="s">
        <v>28</v>
      </c>
      <c r="K23" s="1" t="s">
        <v>41</v>
      </c>
      <c r="L23" s="62">
        <v>1</v>
      </c>
      <c r="M23" s="63" t="s">
        <v>63</v>
      </c>
      <c r="N23" s="47">
        <v>11843.34</v>
      </c>
      <c r="O23" s="25">
        <f t="shared" si="0"/>
        <v>11843.34</v>
      </c>
      <c r="P23" s="37"/>
      <c r="Q23" s="3"/>
      <c r="R23" s="3"/>
      <c r="S23" s="3"/>
      <c r="T23" s="3"/>
      <c r="U23" s="3"/>
      <c r="V23" s="31"/>
      <c r="W23" s="34">
        <f t="shared" si="4"/>
        <v>0</v>
      </c>
      <c r="X23" s="34"/>
      <c r="Y23" s="34">
        <f t="shared" si="5"/>
        <v>0</v>
      </c>
      <c r="Z23" s="38"/>
    </row>
    <row r="24" spans="1:26" ht="60" customHeight="1" x14ac:dyDescent="0.2">
      <c r="A24" s="1">
        <v>5</v>
      </c>
      <c r="B24" s="30">
        <v>1</v>
      </c>
      <c r="C24" s="1" t="s">
        <v>46</v>
      </c>
      <c r="D24" s="1" t="s">
        <v>46</v>
      </c>
      <c r="E24" s="43"/>
      <c r="F24" s="70" t="s">
        <v>53</v>
      </c>
      <c r="G24" s="44" t="s">
        <v>67</v>
      </c>
      <c r="H24" s="26" t="s">
        <v>45</v>
      </c>
      <c r="I24" s="1" t="s">
        <v>28</v>
      </c>
      <c r="J24" s="1" t="s">
        <v>28</v>
      </c>
      <c r="K24" s="1" t="s">
        <v>41</v>
      </c>
      <c r="L24" s="62">
        <v>1</v>
      </c>
      <c r="M24" s="63" t="s">
        <v>63</v>
      </c>
      <c r="N24" s="47">
        <v>13466.67</v>
      </c>
      <c r="O24" s="25">
        <f t="shared" ref="O24:O25" si="6">N24*L24</f>
        <v>13466.67</v>
      </c>
      <c r="P24" s="37"/>
      <c r="Q24" s="3"/>
      <c r="R24" s="3"/>
      <c r="S24" s="3"/>
      <c r="T24" s="3"/>
      <c r="U24" s="3"/>
      <c r="V24" s="31"/>
      <c r="W24" s="34">
        <f t="shared" si="4"/>
        <v>0</v>
      </c>
      <c r="X24" s="34"/>
      <c r="Y24" s="34">
        <f t="shared" si="5"/>
        <v>0</v>
      </c>
      <c r="Z24" s="38"/>
    </row>
    <row r="25" spans="1:26" ht="60" customHeight="1" x14ac:dyDescent="0.2">
      <c r="A25" s="1">
        <v>6</v>
      </c>
      <c r="B25" s="30">
        <v>1</v>
      </c>
      <c r="C25" s="1" t="s">
        <v>46</v>
      </c>
      <c r="D25" s="1" t="s">
        <v>46</v>
      </c>
      <c r="E25" s="43"/>
      <c r="F25" s="70" t="s">
        <v>69</v>
      </c>
      <c r="G25" s="44" t="s">
        <v>67</v>
      </c>
      <c r="H25" s="26" t="s">
        <v>45</v>
      </c>
      <c r="I25" s="1" t="s">
        <v>28</v>
      </c>
      <c r="J25" s="1" t="s">
        <v>28</v>
      </c>
      <c r="K25" s="1" t="s">
        <v>41</v>
      </c>
      <c r="L25" s="62">
        <v>1</v>
      </c>
      <c r="M25" s="63" t="s">
        <v>63</v>
      </c>
      <c r="N25" s="47">
        <v>11843.34</v>
      </c>
      <c r="O25" s="25">
        <f t="shared" si="6"/>
        <v>11843.34</v>
      </c>
      <c r="P25" s="37"/>
      <c r="Q25" s="3"/>
      <c r="R25" s="3"/>
      <c r="S25" s="3"/>
      <c r="T25" s="3"/>
      <c r="U25" s="3"/>
      <c r="V25" s="31"/>
      <c r="W25" s="34">
        <f t="shared" si="4"/>
        <v>0</v>
      </c>
      <c r="X25" s="34"/>
      <c r="Y25" s="34">
        <f t="shared" si="5"/>
        <v>0</v>
      </c>
      <c r="Z25" s="38"/>
    </row>
    <row r="26" spans="1:26" ht="60" customHeight="1" x14ac:dyDescent="0.2">
      <c r="A26" s="1">
        <v>7</v>
      </c>
      <c r="B26" s="30">
        <v>1</v>
      </c>
      <c r="C26" s="1" t="s">
        <v>46</v>
      </c>
      <c r="D26" s="1" t="s">
        <v>46</v>
      </c>
      <c r="E26" s="43"/>
      <c r="F26" s="70" t="s">
        <v>70</v>
      </c>
      <c r="G26" s="44" t="s">
        <v>67</v>
      </c>
      <c r="H26" s="26" t="s">
        <v>45</v>
      </c>
      <c r="I26" s="1" t="s">
        <v>28</v>
      </c>
      <c r="J26" s="1" t="s">
        <v>28</v>
      </c>
      <c r="K26" s="1" t="s">
        <v>41</v>
      </c>
      <c r="L26" s="62">
        <v>1</v>
      </c>
      <c r="M26" s="63" t="s">
        <v>63</v>
      </c>
      <c r="N26" s="47">
        <v>13466.67</v>
      </c>
      <c r="O26" s="25">
        <f t="shared" si="0"/>
        <v>13466.67</v>
      </c>
      <c r="P26" s="37"/>
      <c r="Q26" s="3"/>
      <c r="R26" s="3"/>
      <c r="S26" s="3"/>
      <c r="T26" s="3"/>
      <c r="U26" s="3"/>
      <c r="V26" s="31"/>
      <c r="W26" s="34">
        <f t="shared" si="4"/>
        <v>0</v>
      </c>
      <c r="X26" s="34"/>
      <c r="Y26" s="34">
        <f t="shared" si="5"/>
        <v>0</v>
      </c>
      <c r="Z26" s="38"/>
    </row>
    <row r="27" spans="1:26" ht="60" customHeight="1" x14ac:dyDescent="0.2">
      <c r="A27" s="1">
        <v>8</v>
      </c>
      <c r="B27" s="30">
        <v>1</v>
      </c>
      <c r="C27" s="1" t="s">
        <v>46</v>
      </c>
      <c r="D27" s="1" t="s">
        <v>46</v>
      </c>
      <c r="E27" s="43"/>
      <c r="F27" s="70" t="s">
        <v>71</v>
      </c>
      <c r="G27" s="44" t="s">
        <v>67</v>
      </c>
      <c r="H27" s="26" t="s">
        <v>45</v>
      </c>
      <c r="I27" s="1" t="s">
        <v>28</v>
      </c>
      <c r="J27" s="1" t="s">
        <v>28</v>
      </c>
      <c r="K27" s="1" t="s">
        <v>41</v>
      </c>
      <c r="L27" s="62">
        <v>1</v>
      </c>
      <c r="M27" s="63" t="s">
        <v>63</v>
      </c>
      <c r="N27" s="47">
        <v>32083.34</v>
      </c>
      <c r="O27" s="25">
        <f t="shared" si="0"/>
        <v>32083.34</v>
      </c>
      <c r="P27" s="37"/>
      <c r="Q27" s="3"/>
      <c r="R27" s="3"/>
      <c r="S27" s="3"/>
      <c r="T27" s="3"/>
      <c r="U27" s="3"/>
      <c r="V27" s="31"/>
      <c r="W27" s="34">
        <f t="shared" si="4"/>
        <v>0</v>
      </c>
      <c r="X27" s="34"/>
      <c r="Y27" s="34">
        <f t="shared" si="5"/>
        <v>0</v>
      </c>
      <c r="Z27" s="38"/>
    </row>
    <row r="28" spans="1:26" ht="19.5" customHeight="1" x14ac:dyDescent="0.2">
      <c r="A28" s="84" t="s">
        <v>64</v>
      </c>
      <c r="B28" s="85"/>
      <c r="C28" s="85"/>
      <c r="D28" s="85"/>
      <c r="E28" s="85"/>
      <c r="F28" s="85"/>
      <c r="G28" s="85"/>
      <c r="H28" s="85"/>
      <c r="I28" s="85"/>
      <c r="J28" s="64"/>
      <c r="K28" s="64"/>
      <c r="L28" s="65"/>
      <c r="M28" s="66"/>
      <c r="N28" s="67"/>
      <c r="O28" s="68"/>
      <c r="P28" s="37"/>
      <c r="Q28" s="3"/>
      <c r="R28" s="3"/>
      <c r="S28" s="3"/>
      <c r="T28" s="3"/>
      <c r="U28" s="3"/>
      <c r="V28" s="31"/>
      <c r="W28" s="34"/>
      <c r="X28" s="34"/>
      <c r="Y28" s="34"/>
      <c r="Z28" s="38"/>
    </row>
    <row r="29" spans="1:26" ht="60" customHeight="1" x14ac:dyDescent="0.2">
      <c r="A29" s="1">
        <v>1</v>
      </c>
      <c r="B29" s="30">
        <v>1</v>
      </c>
      <c r="C29" s="1" t="s">
        <v>46</v>
      </c>
      <c r="D29" s="1" t="s">
        <v>46</v>
      </c>
      <c r="E29" s="43"/>
      <c r="F29" s="70" t="s">
        <v>49</v>
      </c>
      <c r="G29" s="44" t="s">
        <v>67</v>
      </c>
      <c r="H29" s="26" t="s">
        <v>45</v>
      </c>
      <c r="I29" s="1" t="s">
        <v>28</v>
      </c>
      <c r="J29" s="1" t="s">
        <v>28</v>
      </c>
      <c r="K29" s="1" t="s">
        <v>41</v>
      </c>
      <c r="L29" s="62">
        <v>1</v>
      </c>
      <c r="M29" s="63" t="s">
        <v>63</v>
      </c>
      <c r="N29" s="47">
        <v>18183.34</v>
      </c>
      <c r="O29" s="25">
        <f t="shared" si="0"/>
        <v>18183.34</v>
      </c>
      <c r="P29" s="37"/>
      <c r="Q29" s="3"/>
      <c r="R29" s="3"/>
      <c r="S29" s="3"/>
      <c r="T29" s="3"/>
      <c r="U29" s="3"/>
      <c r="V29" s="31"/>
      <c r="W29" s="34">
        <f t="shared" ref="W29:W36" si="7">V29*L29</f>
        <v>0</v>
      </c>
      <c r="X29" s="34"/>
      <c r="Y29" s="34">
        <f t="shared" ref="Y29:Y36" si="8">X29*L29</f>
        <v>0</v>
      </c>
      <c r="Z29" s="38"/>
    </row>
    <row r="30" spans="1:26" ht="60" customHeight="1" x14ac:dyDescent="0.2">
      <c r="A30" s="1">
        <v>2</v>
      </c>
      <c r="B30" s="30">
        <v>1</v>
      </c>
      <c r="C30" s="1" t="s">
        <v>46</v>
      </c>
      <c r="D30" s="1" t="s">
        <v>46</v>
      </c>
      <c r="E30" s="43"/>
      <c r="F30" s="70" t="s">
        <v>50</v>
      </c>
      <c r="G30" s="44" t="s">
        <v>67</v>
      </c>
      <c r="H30" s="26" t="s">
        <v>45</v>
      </c>
      <c r="I30" s="1" t="s">
        <v>28</v>
      </c>
      <c r="J30" s="1" t="s">
        <v>28</v>
      </c>
      <c r="K30" s="1" t="s">
        <v>41</v>
      </c>
      <c r="L30" s="62">
        <v>1</v>
      </c>
      <c r="M30" s="63" t="s">
        <v>63</v>
      </c>
      <c r="N30" s="47">
        <v>41126.67</v>
      </c>
      <c r="O30" s="25">
        <f t="shared" si="0"/>
        <v>41126.67</v>
      </c>
      <c r="P30" s="37"/>
      <c r="Q30" s="3"/>
      <c r="R30" s="3"/>
      <c r="S30" s="3"/>
      <c r="T30" s="3"/>
      <c r="U30" s="3"/>
      <c r="V30" s="31"/>
      <c r="W30" s="34">
        <f t="shared" si="7"/>
        <v>0</v>
      </c>
      <c r="X30" s="34"/>
      <c r="Y30" s="34">
        <f t="shared" si="8"/>
        <v>0</v>
      </c>
      <c r="Z30" s="38"/>
    </row>
    <row r="31" spans="1:26" ht="60" customHeight="1" x14ac:dyDescent="0.2">
      <c r="A31" s="1">
        <v>3</v>
      </c>
      <c r="B31" s="30">
        <v>1</v>
      </c>
      <c r="C31" s="1" t="s">
        <v>46</v>
      </c>
      <c r="D31" s="1" t="s">
        <v>46</v>
      </c>
      <c r="E31" s="43"/>
      <c r="F31" s="70" t="s">
        <v>51</v>
      </c>
      <c r="G31" s="44" t="s">
        <v>67</v>
      </c>
      <c r="H31" s="26" t="s">
        <v>45</v>
      </c>
      <c r="I31" s="1" t="s">
        <v>28</v>
      </c>
      <c r="J31" s="1" t="s">
        <v>28</v>
      </c>
      <c r="K31" s="1" t="s">
        <v>41</v>
      </c>
      <c r="L31" s="62">
        <v>1</v>
      </c>
      <c r="M31" s="63" t="s">
        <v>63</v>
      </c>
      <c r="N31" s="47">
        <v>18183.34</v>
      </c>
      <c r="O31" s="25">
        <f t="shared" si="0"/>
        <v>18183.34</v>
      </c>
      <c r="P31" s="37"/>
      <c r="Q31" s="3"/>
      <c r="R31" s="3"/>
      <c r="S31" s="3"/>
      <c r="T31" s="3"/>
      <c r="U31" s="3"/>
      <c r="V31" s="31"/>
      <c r="W31" s="34">
        <f t="shared" si="7"/>
        <v>0</v>
      </c>
      <c r="X31" s="34"/>
      <c r="Y31" s="34">
        <f t="shared" si="8"/>
        <v>0</v>
      </c>
      <c r="Z31" s="38"/>
    </row>
    <row r="32" spans="1:26" ht="60" customHeight="1" x14ac:dyDescent="0.2">
      <c r="A32" s="1">
        <v>4</v>
      </c>
      <c r="B32" s="30">
        <v>1</v>
      </c>
      <c r="C32" s="1" t="s">
        <v>46</v>
      </c>
      <c r="D32" s="1" t="s">
        <v>46</v>
      </c>
      <c r="E32" s="43"/>
      <c r="F32" s="70" t="s">
        <v>52</v>
      </c>
      <c r="G32" s="44" t="s">
        <v>67</v>
      </c>
      <c r="H32" s="26" t="s">
        <v>45</v>
      </c>
      <c r="I32" s="1" t="s">
        <v>28</v>
      </c>
      <c r="J32" s="1" t="s">
        <v>28</v>
      </c>
      <c r="K32" s="1" t="s">
        <v>41</v>
      </c>
      <c r="L32" s="62">
        <v>1</v>
      </c>
      <c r="M32" s="63" t="s">
        <v>63</v>
      </c>
      <c r="N32" s="47">
        <v>14526.67</v>
      </c>
      <c r="O32" s="25">
        <f t="shared" si="0"/>
        <v>14526.67</v>
      </c>
      <c r="P32" s="37"/>
      <c r="Q32" s="3"/>
      <c r="R32" s="3"/>
      <c r="S32" s="3"/>
      <c r="T32" s="3"/>
      <c r="U32" s="3"/>
      <c r="V32" s="31"/>
      <c r="W32" s="34">
        <f t="shared" si="7"/>
        <v>0</v>
      </c>
      <c r="X32" s="34"/>
      <c r="Y32" s="34">
        <f t="shared" si="8"/>
        <v>0</v>
      </c>
      <c r="Z32" s="38"/>
    </row>
    <row r="33" spans="1:26" ht="60" customHeight="1" x14ac:dyDescent="0.2">
      <c r="A33" s="1">
        <v>5</v>
      </c>
      <c r="B33" s="30">
        <v>1</v>
      </c>
      <c r="C33" s="1" t="s">
        <v>46</v>
      </c>
      <c r="D33" s="1" t="s">
        <v>46</v>
      </c>
      <c r="E33" s="43"/>
      <c r="F33" s="70" t="s">
        <v>53</v>
      </c>
      <c r="G33" s="44" t="s">
        <v>67</v>
      </c>
      <c r="H33" s="26" t="s">
        <v>45</v>
      </c>
      <c r="I33" s="1" t="s">
        <v>28</v>
      </c>
      <c r="J33" s="1" t="s">
        <v>28</v>
      </c>
      <c r="K33" s="1" t="s">
        <v>41</v>
      </c>
      <c r="L33" s="62">
        <v>1</v>
      </c>
      <c r="M33" s="63" t="s">
        <v>63</v>
      </c>
      <c r="N33" s="47">
        <v>15943.34</v>
      </c>
      <c r="O33" s="25">
        <f t="shared" ref="O33:O34" si="9">N33*L33</f>
        <v>15943.34</v>
      </c>
      <c r="P33" s="37"/>
      <c r="Q33" s="3"/>
      <c r="R33" s="3"/>
      <c r="S33" s="3"/>
      <c r="T33" s="3"/>
      <c r="U33" s="3"/>
      <c r="V33" s="31"/>
      <c r="W33" s="34">
        <f t="shared" si="7"/>
        <v>0</v>
      </c>
      <c r="X33" s="34"/>
      <c r="Y33" s="34">
        <f t="shared" si="8"/>
        <v>0</v>
      </c>
      <c r="Z33" s="38"/>
    </row>
    <row r="34" spans="1:26" ht="60" customHeight="1" x14ac:dyDescent="0.2">
      <c r="A34" s="1">
        <v>6</v>
      </c>
      <c r="B34" s="30">
        <v>1</v>
      </c>
      <c r="C34" s="1" t="s">
        <v>46</v>
      </c>
      <c r="D34" s="1" t="s">
        <v>46</v>
      </c>
      <c r="E34" s="43"/>
      <c r="F34" s="70" t="s">
        <v>69</v>
      </c>
      <c r="G34" s="44" t="s">
        <v>67</v>
      </c>
      <c r="H34" s="26" t="s">
        <v>45</v>
      </c>
      <c r="I34" s="1" t="s">
        <v>28</v>
      </c>
      <c r="J34" s="1" t="s">
        <v>28</v>
      </c>
      <c r="K34" s="1" t="s">
        <v>41</v>
      </c>
      <c r="L34" s="62">
        <v>1</v>
      </c>
      <c r="M34" s="63" t="s">
        <v>63</v>
      </c>
      <c r="N34" s="47">
        <v>14526.67</v>
      </c>
      <c r="O34" s="25">
        <f t="shared" si="9"/>
        <v>14526.67</v>
      </c>
      <c r="P34" s="37"/>
      <c r="Q34" s="3"/>
      <c r="R34" s="3"/>
      <c r="S34" s="3"/>
      <c r="T34" s="3"/>
      <c r="U34" s="3"/>
      <c r="V34" s="31"/>
      <c r="W34" s="34">
        <f t="shared" si="7"/>
        <v>0</v>
      </c>
      <c r="X34" s="34"/>
      <c r="Y34" s="34">
        <f t="shared" si="8"/>
        <v>0</v>
      </c>
      <c r="Z34" s="38"/>
    </row>
    <row r="35" spans="1:26" ht="60" customHeight="1" x14ac:dyDescent="0.2">
      <c r="A35" s="1">
        <v>7</v>
      </c>
      <c r="B35" s="30">
        <v>1</v>
      </c>
      <c r="C35" s="1" t="s">
        <v>46</v>
      </c>
      <c r="D35" s="1" t="s">
        <v>46</v>
      </c>
      <c r="E35" s="43"/>
      <c r="F35" s="70" t="s">
        <v>70</v>
      </c>
      <c r="G35" s="44" t="s">
        <v>67</v>
      </c>
      <c r="H35" s="26" t="s">
        <v>45</v>
      </c>
      <c r="I35" s="1" t="s">
        <v>28</v>
      </c>
      <c r="J35" s="1" t="s">
        <v>28</v>
      </c>
      <c r="K35" s="1" t="s">
        <v>41</v>
      </c>
      <c r="L35" s="62">
        <v>1</v>
      </c>
      <c r="M35" s="63" t="s">
        <v>63</v>
      </c>
      <c r="N35" s="47">
        <v>13033.34</v>
      </c>
      <c r="O35" s="25">
        <f t="shared" si="0"/>
        <v>13033.34</v>
      </c>
      <c r="P35" s="37"/>
      <c r="Q35" s="3"/>
      <c r="R35" s="3"/>
      <c r="S35" s="3"/>
      <c r="T35" s="3"/>
      <c r="U35" s="3"/>
      <c r="V35" s="31"/>
      <c r="W35" s="34">
        <f t="shared" si="7"/>
        <v>0</v>
      </c>
      <c r="X35" s="34"/>
      <c r="Y35" s="34">
        <f t="shared" si="8"/>
        <v>0</v>
      </c>
      <c r="Z35" s="38"/>
    </row>
    <row r="36" spans="1:26" ht="60" customHeight="1" x14ac:dyDescent="0.2">
      <c r="A36" s="1">
        <v>8</v>
      </c>
      <c r="B36" s="30">
        <v>1</v>
      </c>
      <c r="C36" s="1" t="s">
        <v>46</v>
      </c>
      <c r="D36" s="1" t="s">
        <v>46</v>
      </c>
      <c r="E36" s="43"/>
      <c r="F36" s="70" t="s">
        <v>71</v>
      </c>
      <c r="G36" s="44" t="s">
        <v>67</v>
      </c>
      <c r="H36" s="26" t="s">
        <v>45</v>
      </c>
      <c r="I36" s="1" t="s">
        <v>28</v>
      </c>
      <c r="J36" s="1" t="s">
        <v>28</v>
      </c>
      <c r="K36" s="1" t="s">
        <v>41</v>
      </c>
      <c r="L36" s="62">
        <v>1</v>
      </c>
      <c r="M36" s="63" t="s">
        <v>63</v>
      </c>
      <c r="N36" s="47">
        <v>41126.67</v>
      </c>
      <c r="O36" s="25">
        <f t="shared" ref="O36:O58" si="10">N36*L36</f>
        <v>41126.67</v>
      </c>
      <c r="P36" s="37"/>
      <c r="Q36" s="3"/>
      <c r="R36" s="3"/>
      <c r="S36" s="3"/>
      <c r="T36" s="3"/>
      <c r="U36" s="3"/>
      <c r="V36" s="31"/>
      <c r="W36" s="34">
        <f t="shared" si="7"/>
        <v>0</v>
      </c>
      <c r="X36" s="34"/>
      <c r="Y36" s="34">
        <f t="shared" si="8"/>
        <v>0</v>
      </c>
      <c r="Z36" s="38"/>
    </row>
    <row r="37" spans="1:26" ht="19.5" customHeight="1" x14ac:dyDescent="0.2">
      <c r="A37" s="84" t="s">
        <v>65</v>
      </c>
      <c r="B37" s="85"/>
      <c r="C37" s="85"/>
      <c r="D37" s="85"/>
      <c r="E37" s="85"/>
      <c r="F37" s="85"/>
      <c r="G37" s="85"/>
      <c r="H37" s="85"/>
      <c r="I37" s="85"/>
      <c r="J37" s="64"/>
      <c r="K37" s="64"/>
      <c r="L37" s="65"/>
      <c r="M37" s="66"/>
      <c r="N37" s="67"/>
      <c r="O37" s="68"/>
      <c r="P37" s="37"/>
      <c r="Q37" s="3"/>
      <c r="R37" s="3"/>
      <c r="S37" s="3"/>
      <c r="T37" s="3"/>
      <c r="U37" s="3"/>
      <c r="V37" s="31"/>
      <c r="W37" s="34"/>
      <c r="X37" s="34"/>
      <c r="Y37" s="34"/>
      <c r="Z37" s="38"/>
    </row>
    <row r="38" spans="1:26" ht="60" customHeight="1" x14ac:dyDescent="0.2">
      <c r="A38" s="1">
        <v>1</v>
      </c>
      <c r="B38" s="30">
        <v>1</v>
      </c>
      <c r="C38" s="1" t="s">
        <v>46</v>
      </c>
      <c r="D38" s="1" t="s">
        <v>46</v>
      </c>
      <c r="E38" s="43"/>
      <c r="F38" s="70" t="s">
        <v>49</v>
      </c>
      <c r="G38" s="44" t="s">
        <v>67</v>
      </c>
      <c r="H38" s="26" t="s">
        <v>45</v>
      </c>
      <c r="I38" s="1" t="s">
        <v>28</v>
      </c>
      <c r="J38" s="1" t="s">
        <v>28</v>
      </c>
      <c r="K38" s="1" t="s">
        <v>41</v>
      </c>
      <c r="L38" s="62">
        <v>1</v>
      </c>
      <c r="M38" s="63" t="s">
        <v>63</v>
      </c>
      <c r="N38" s="47">
        <v>16033.34</v>
      </c>
      <c r="O38" s="25">
        <f t="shared" si="10"/>
        <v>16033.34</v>
      </c>
      <c r="P38" s="37"/>
      <c r="Q38" s="3"/>
      <c r="R38" s="3"/>
      <c r="S38" s="3"/>
      <c r="T38" s="3"/>
      <c r="U38" s="3"/>
      <c r="V38" s="31"/>
      <c r="W38" s="34">
        <f t="shared" ref="W38:W45" si="11">V38*L38</f>
        <v>0</v>
      </c>
      <c r="X38" s="34"/>
      <c r="Y38" s="34">
        <f t="shared" ref="Y38:Y45" si="12">X38*L38</f>
        <v>0</v>
      </c>
      <c r="Z38" s="38"/>
    </row>
    <row r="39" spans="1:26" ht="60" customHeight="1" x14ac:dyDescent="0.2">
      <c r="A39" s="1">
        <v>2</v>
      </c>
      <c r="B39" s="30">
        <v>1</v>
      </c>
      <c r="C39" s="1" t="s">
        <v>46</v>
      </c>
      <c r="D39" s="1" t="s">
        <v>46</v>
      </c>
      <c r="E39" s="43"/>
      <c r="F39" s="70" t="s">
        <v>50</v>
      </c>
      <c r="G39" s="44" t="s">
        <v>67</v>
      </c>
      <c r="H39" s="26" t="s">
        <v>45</v>
      </c>
      <c r="I39" s="1" t="s">
        <v>28</v>
      </c>
      <c r="J39" s="1" t="s">
        <v>28</v>
      </c>
      <c r="K39" s="1" t="s">
        <v>41</v>
      </c>
      <c r="L39" s="62">
        <v>1</v>
      </c>
      <c r="M39" s="63" t="s">
        <v>63</v>
      </c>
      <c r="N39" s="47">
        <v>31436.670000000002</v>
      </c>
      <c r="O39" s="25">
        <f t="shared" si="10"/>
        <v>31436.670000000002</v>
      </c>
      <c r="P39" s="37"/>
      <c r="Q39" s="3"/>
      <c r="R39" s="3"/>
      <c r="S39" s="3"/>
      <c r="T39" s="3"/>
      <c r="U39" s="3"/>
      <c r="V39" s="31"/>
      <c r="W39" s="34">
        <f t="shared" si="11"/>
        <v>0</v>
      </c>
      <c r="X39" s="34"/>
      <c r="Y39" s="34">
        <f t="shared" si="12"/>
        <v>0</v>
      </c>
      <c r="Z39" s="38"/>
    </row>
    <row r="40" spans="1:26" ht="60" customHeight="1" x14ac:dyDescent="0.2">
      <c r="A40" s="1">
        <v>3</v>
      </c>
      <c r="B40" s="30">
        <v>1</v>
      </c>
      <c r="C40" s="1" t="s">
        <v>46</v>
      </c>
      <c r="D40" s="1" t="s">
        <v>46</v>
      </c>
      <c r="E40" s="43"/>
      <c r="F40" s="70" t="s">
        <v>51</v>
      </c>
      <c r="G40" s="44" t="s">
        <v>67</v>
      </c>
      <c r="H40" s="26" t="s">
        <v>45</v>
      </c>
      <c r="I40" s="1" t="s">
        <v>28</v>
      </c>
      <c r="J40" s="1" t="s">
        <v>28</v>
      </c>
      <c r="K40" s="1" t="s">
        <v>41</v>
      </c>
      <c r="L40" s="62">
        <v>1</v>
      </c>
      <c r="M40" s="63" t="s">
        <v>63</v>
      </c>
      <c r="N40" s="47">
        <v>16033.34</v>
      </c>
      <c r="O40" s="25">
        <f t="shared" si="10"/>
        <v>16033.34</v>
      </c>
      <c r="P40" s="37"/>
      <c r="Q40" s="3"/>
      <c r="R40" s="3"/>
      <c r="S40" s="3"/>
      <c r="T40" s="3"/>
      <c r="U40" s="3"/>
      <c r="V40" s="31"/>
      <c r="W40" s="34">
        <f t="shared" si="11"/>
        <v>0</v>
      </c>
      <c r="X40" s="34"/>
      <c r="Y40" s="34">
        <f t="shared" si="12"/>
        <v>0</v>
      </c>
      <c r="Z40" s="38"/>
    </row>
    <row r="41" spans="1:26" ht="60" customHeight="1" x14ac:dyDescent="0.2">
      <c r="A41" s="1">
        <v>4</v>
      </c>
      <c r="B41" s="30">
        <v>1</v>
      </c>
      <c r="C41" s="1" t="s">
        <v>46</v>
      </c>
      <c r="D41" s="1" t="s">
        <v>46</v>
      </c>
      <c r="E41" s="43"/>
      <c r="F41" s="70" t="s">
        <v>52</v>
      </c>
      <c r="G41" s="44" t="s">
        <v>67</v>
      </c>
      <c r="H41" s="26" t="s">
        <v>45</v>
      </c>
      <c r="I41" s="1" t="s">
        <v>28</v>
      </c>
      <c r="J41" s="1" t="s">
        <v>28</v>
      </c>
      <c r="K41" s="1" t="s">
        <v>41</v>
      </c>
      <c r="L41" s="62">
        <v>1</v>
      </c>
      <c r="M41" s="63" t="s">
        <v>63</v>
      </c>
      <c r="N41" s="47">
        <v>11430</v>
      </c>
      <c r="O41" s="25">
        <f t="shared" si="10"/>
        <v>11430</v>
      </c>
      <c r="P41" s="37"/>
      <c r="Q41" s="3"/>
      <c r="R41" s="3"/>
      <c r="S41" s="3"/>
      <c r="T41" s="3"/>
      <c r="U41" s="3"/>
      <c r="V41" s="31"/>
      <c r="W41" s="34">
        <f t="shared" si="11"/>
        <v>0</v>
      </c>
      <c r="X41" s="34"/>
      <c r="Y41" s="34">
        <f t="shared" si="12"/>
        <v>0</v>
      </c>
      <c r="Z41" s="38"/>
    </row>
    <row r="42" spans="1:26" ht="60" customHeight="1" x14ac:dyDescent="0.2">
      <c r="A42" s="1">
        <v>5</v>
      </c>
      <c r="B42" s="30">
        <v>1</v>
      </c>
      <c r="C42" s="1" t="s">
        <v>46</v>
      </c>
      <c r="D42" s="1" t="s">
        <v>46</v>
      </c>
      <c r="E42" s="43"/>
      <c r="F42" s="70" t="s">
        <v>53</v>
      </c>
      <c r="G42" s="44" t="s">
        <v>67</v>
      </c>
      <c r="H42" s="26" t="s">
        <v>45</v>
      </c>
      <c r="I42" s="1" t="s">
        <v>28</v>
      </c>
      <c r="J42" s="1" t="s">
        <v>28</v>
      </c>
      <c r="K42" s="1" t="s">
        <v>41</v>
      </c>
      <c r="L42" s="62">
        <v>1</v>
      </c>
      <c r="M42" s="63" t="s">
        <v>63</v>
      </c>
      <c r="N42" s="47">
        <v>12165</v>
      </c>
      <c r="O42" s="25">
        <f t="shared" ref="O42:O43" si="13">N42*L42</f>
        <v>12165</v>
      </c>
      <c r="P42" s="37"/>
      <c r="Q42" s="3"/>
      <c r="R42" s="3"/>
      <c r="S42" s="3"/>
      <c r="T42" s="3"/>
      <c r="U42" s="3"/>
      <c r="V42" s="31"/>
      <c r="W42" s="34">
        <f t="shared" si="11"/>
        <v>0</v>
      </c>
      <c r="X42" s="34"/>
      <c r="Y42" s="34">
        <f t="shared" si="12"/>
        <v>0</v>
      </c>
      <c r="Z42" s="38"/>
    </row>
    <row r="43" spans="1:26" ht="60" customHeight="1" x14ac:dyDescent="0.2">
      <c r="A43" s="1">
        <v>6</v>
      </c>
      <c r="B43" s="30">
        <v>1</v>
      </c>
      <c r="C43" s="1" t="s">
        <v>46</v>
      </c>
      <c r="D43" s="1" t="s">
        <v>46</v>
      </c>
      <c r="E43" s="43"/>
      <c r="F43" s="70" t="s">
        <v>51</v>
      </c>
      <c r="G43" s="44" t="s">
        <v>67</v>
      </c>
      <c r="H43" s="26" t="s">
        <v>45</v>
      </c>
      <c r="I43" s="1" t="s">
        <v>28</v>
      </c>
      <c r="J43" s="1" t="s">
        <v>28</v>
      </c>
      <c r="K43" s="1" t="s">
        <v>41</v>
      </c>
      <c r="L43" s="62">
        <v>1</v>
      </c>
      <c r="M43" s="63" t="s">
        <v>63</v>
      </c>
      <c r="N43" s="47">
        <v>11430</v>
      </c>
      <c r="O43" s="25">
        <f t="shared" si="13"/>
        <v>11430</v>
      </c>
      <c r="P43" s="37"/>
      <c r="Q43" s="3"/>
      <c r="R43" s="3"/>
      <c r="S43" s="3"/>
      <c r="T43" s="3"/>
      <c r="U43" s="3"/>
      <c r="V43" s="31"/>
      <c r="W43" s="34">
        <f t="shared" si="11"/>
        <v>0</v>
      </c>
      <c r="X43" s="34"/>
      <c r="Y43" s="34">
        <f t="shared" si="12"/>
        <v>0</v>
      </c>
      <c r="Z43" s="38"/>
    </row>
    <row r="44" spans="1:26" ht="60" customHeight="1" x14ac:dyDescent="0.2">
      <c r="A44" s="1">
        <v>7</v>
      </c>
      <c r="B44" s="30">
        <v>1</v>
      </c>
      <c r="C44" s="1" t="s">
        <v>46</v>
      </c>
      <c r="D44" s="1" t="s">
        <v>46</v>
      </c>
      <c r="E44" s="43"/>
      <c r="F44" s="70" t="s">
        <v>52</v>
      </c>
      <c r="G44" s="44" t="s">
        <v>67</v>
      </c>
      <c r="H44" s="26" t="s">
        <v>45</v>
      </c>
      <c r="I44" s="1" t="s">
        <v>28</v>
      </c>
      <c r="J44" s="1" t="s">
        <v>28</v>
      </c>
      <c r="K44" s="1" t="s">
        <v>41</v>
      </c>
      <c r="L44" s="62">
        <v>1</v>
      </c>
      <c r="M44" s="63" t="s">
        <v>63</v>
      </c>
      <c r="N44" s="47">
        <v>16033.34</v>
      </c>
      <c r="O44" s="25">
        <f t="shared" si="10"/>
        <v>16033.34</v>
      </c>
      <c r="P44" s="37"/>
      <c r="Q44" s="3"/>
      <c r="R44" s="3"/>
      <c r="S44" s="3"/>
      <c r="T44" s="3"/>
      <c r="U44" s="3"/>
      <c r="V44" s="31"/>
      <c r="W44" s="34">
        <f t="shared" si="11"/>
        <v>0</v>
      </c>
      <c r="X44" s="34"/>
      <c r="Y44" s="34">
        <f t="shared" si="12"/>
        <v>0</v>
      </c>
      <c r="Z44" s="38"/>
    </row>
    <row r="45" spans="1:26" ht="60" customHeight="1" x14ac:dyDescent="0.2">
      <c r="A45" s="1">
        <v>8</v>
      </c>
      <c r="B45" s="30">
        <v>1</v>
      </c>
      <c r="C45" s="1" t="s">
        <v>46</v>
      </c>
      <c r="D45" s="1" t="s">
        <v>46</v>
      </c>
      <c r="E45" s="43"/>
      <c r="F45" s="70" t="s">
        <v>53</v>
      </c>
      <c r="G45" s="44" t="s">
        <v>67</v>
      </c>
      <c r="H45" s="26" t="s">
        <v>45</v>
      </c>
      <c r="I45" s="1" t="s">
        <v>28</v>
      </c>
      <c r="J45" s="1" t="s">
        <v>28</v>
      </c>
      <c r="K45" s="1" t="s">
        <v>41</v>
      </c>
      <c r="L45" s="62">
        <v>1</v>
      </c>
      <c r="M45" s="63" t="s">
        <v>63</v>
      </c>
      <c r="N45" s="47">
        <v>31426.670000000002</v>
      </c>
      <c r="O45" s="25">
        <f t="shared" si="10"/>
        <v>31426.670000000002</v>
      </c>
      <c r="P45" s="37"/>
      <c r="Q45" s="3"/>
      <c r="R45" s="3"/>
      <c r="S45" s="3"/>
      <c r="T45" s="3"/>
      <c r="U45" s="3"/>
      <c r="V45" s="31"/>
      <c r="W45" s="34">
        <f t="shared" si="11"/>
        <v>0</v>
      </c>
      <c r="X45" s="34"/>
      <c r="Y45" s="34">
        <f t="shared" si="12"/>
        <v>0</v>
      </c>
      <c r="Z45" s="38"/>
    </row>
    <row r="46" spans="1:26" ht="20.25" customHeight="1" x14ac:dyDescent="0.2">
      <c r="A46" s="84" t="s">
        <v>66</v>
      </c>
      <c r="B46" s="85"/>
      <c r="C46" s="85"/>
      <c r="D46" s="85"/>
      <c r="E46" s="85"/>
      <c r="F46" s="85"/>
      <c r="G46" s="85"/>
      <c r="H46" s="85"/>
      <c r="I46" s="85"/>
      <c r="J46" s="64"/>
      <c r="K46" s="64"/>
      <c r="L46" s="65"/>
      <c r="M46" s="66"/>
      <c r="N46" s="67"/>
      <c r="O46" s="68"/>
      <c r="P46" s="37"/>
      <c r="Q46" s="3"/>
      <c r="R46" s="3"/>
      <c r="S46" s="3"/>
      <c r="T46" s="3"/>
      <c r="U46" s="3"/>
      <c r="V46" s="31"/>
      <c r="W46" s="34"/>
      <c r="X46" s="34"/>
      <c r="Y46" s="34"/>
      <c r="Z46" s="38"/>
    </row>
    <row r="47" spans="1:26" ht="60" customHeight="1" x14ac:dyDescent="0.2">
      <c r="A47" s="1">
        <v>1</v>
      </c>
      <c r="B47" s="30">
        <v>1</v>
      </c>
      <c r="C47" s="1" t="s">
        <v>46</v>
      </c>
      <c r="D47" s="1" t="s">
        <v>46</v>
      </c>
      <c r="E47" s="43"/>
      <c r="F47" s="70" t="s">
        <v>55</v>
      </c>
      <c r="G47" s="44" t="s">
        <v>67</v>
      </c>
      <c r="H47" s="26" t="s">
        <v>45</v>
      </c>
      <c r="I47" s="1" t="s">
        <v>28</v>
      </c>
      <c r="J47" s="1" t="s">
        <v>28</v>
      </c>
      <c r="K47" s="1" t="s">
        <v>41</v>
      </c>
      <c r="L47" s="62">
        <v>1</v>
      </c>
      <c r="M47" s="63" t="s">
        <v>63</v>
      </c>
      <c r="N47" s="47">
        <v>9906.67</v>
      </c>
      <c r="O47" s="25">
        <f t="shared" si="10"/>
        <v>9906.67</v>
      </c>
      <c r="P47" s="37"/>
      <c r="Q47" s="3"/>
      <c r="R47" s="3"/>
      <c r="S47" s="3"/>
      <c r="T47" s="3"/>
      <c r="U47" s="3"/>
      <c r="V47" s="31"/>
      <c r="W47" s="34">
        <f t="shared" ref="W47:W56" si="14">V47*L47</f>
        <v>0</v>
      </c>
      <c r="X47" s="34"/>
      <c r="Y47" s="34">
        <f t="shared" ref="Y47:Y56" si="15">X47*L47</f>
        <v>0</v>
      </c>
      <c r="Z47" s="38"/>
    </row>
    <row r="48" spans="1:26" ht="60" customHeight="1" x14ac:dyDescent="0.2">
      <c r="A48" s="1">
        <v>2</v>
      </c>
      <c r="B48" s="30">
        <v>1</v>
      </c>
      <c r="C48" s="1" t="s">
        <v>46</v>
      </c>
      <c r="D48" s="1" t="s">
        <v>46</v>
      </c>
      <c r="E48" s="43"/>
      <c r="F48" s="70" t="s">
        <v>56</v>
      </c>
      <c r="G48" s="44" t="s">
        <v>67</v>
      </c>
      <c r="H48" s="26" t="s">
        <v>45</v>
      </c>
      <c r="I48" s="1" t="s">
        <v>28</v>
      </c>
      <c r="J48" s="1" t="s">
        <v>28</v>
      </c>
      <c r="K48" s="1" t="s">
        <v>41</v>
      </c>
      <c r="L48" s="62">
        <v>1</v>
      </c>
      <c r="M48" s="63" t="s">
        <v>63</v>
      </c>
      <c r="N48" s="47">
        <v>17233.34</v>
      </c>
      <c r="O48" s="25">
        <f t="shared" si="10"/>
        <v>17233.34</v>
      </c>
      <c r="P48" s="37"/>
      <c r="Q48" s="3"/>
      <c r="R48" s="3"/>
      <c r="S48" s="3"/>
      <c r="T48" s="3"/>
      <c r="U48" s="3"/>
      <c r="V48" s="31"/>
      <c r="W48" s="34">
        <f t="shared" si="14"/>
        <v>0</v>
      </c>
      <c r="X48" s="34"/>
      <c r="Y48" s="34">
        <f t="shared" si="15"/>
        <v>0</v>
      </c>
      <c r="Z48" s="38"/>
    </row>
    <row r="49" spans="1:26" ht="60" customHeight="1" x14ac:dyDescent="0.2">
      <c r="A49" s="1">
        <v>3</v>
      </c>
      <c r="B49" s="30">
        <v>1</v>
      </c>
      <c r="C49" s="1" t="s">
        <v>46</v>
      </c>
      <c r="D49" s="1" t="s">
        <v>46</v>
      </c>
      <c r="E49" s="43"/>
      <c r="F49" s="70" t="s">
        <v>57</v>
      </c>
      <c r="G49" s="44" t="s">
        <v>67</v>
      </c>
      <c r="H49" s="26" t="s">
        <v>45</v>
      </c>
      <c r="I49" s="1" t="s">
        <v>28</v>
      </c>
      <c r="J49" s="1" t="s">
        <v>28</v>
      </c>
      <c r="K49" s="1" t="s">
        <v>41</v>
      </c>
      <c r="L49" s="62">
        <v>1</v>
      </c>
      <c r="M49" s="63" t="s">
        <v>63</v>
      </c>
      <c r="N49" s="47">
        <v>13033.34</v>
      </c>
      <c r="O49" s="25">
        <f t="shared" si="10"/>
        <v>13033.34</v>
      </c>
      <c r="P49" s="37"/>
      <c r="Q49" s="3"/>
      <c r="R49" s="3"/>
      <c r="S49" s="3"/>
      <c r="T49" s="3"/>
      <c r="U49" s="3"/>
      <c r="V49" s="31"/>
      <c r="W49" s="34">
        <f t="shared" si="14"/>
        <v>0</v>
      </c>
      <c r="X49" s="34"/>
      <c r="Y49" s="34">
        <f t="shared" si="15"/>
        <v>0</v>
      </c>
      <c r="Z49" s="38"/>
    </row>
    <row r="50" spans="1:26" ht="60" customHeight="1" x14ac:dyDescent="0.2">
      <c r="A50" s="1">
        <v>4</v>
      </c>
      <c r="B50" s="30">
        <v>1</v>
      </c>
      <c r="C50" s="1" t="s">
        <v>46</v>
      </c>
      <c r="D50" s="1" t="s">
        <v>46</v>
      </c>
      <c r="E50" s="43"/>
      <c r="F50" s="70" t="s">
        <v>58</v>
      </c>
      <c r="G50" s="44" t="s">
        <v>67</v>
      </c>
      <c r="H50" s="26" t="s">
        <v>45</v>
      </c>
      <c r="I50" s="1" t="s">
        <v>28</v>
      </c>
      <c r="J50" s="1" t="s">
        <v>28</v>
      </c>
      <c r="K50" s="1" t="s">
        <v>41</v>
      </c>
      <c r="L50" s="62">
        <v>1</v>
      </c>
      <c r="M50" s="63" t="s">
        <v>63</v>
      </c>
      <c r="N50" s="47">
        <v>11633.34</v>
      </c>
      <c r="O50" s="25">
        <f t="shared" si="10"/>
        <v>11633.34</v>
      </c>
      <c r="P50" s="37"/>
      <c r="Q50" s="3"/>
      <c r="R50" s="3"/>
      <c r="S50" s="3"/>
      <c r="T50" s="3"/>
      <c r="U50" s="3"/>
      <c r="V50" s="31"/>
      <c r="W50" s="34">
        <f t="shared" si="14"/>
        <v>0</v>
      </c>
      <c r="X50" s="34"/>
      <c r="Y50" s="34">
        <f t="shared" si="15"/>
        <v>0</v>
      </c>
      <c r="Z50" s="38"/>
    </row>
    <row r="51" spans="1:26" ht="60" customHeight="1" x14ac:dyDescent="0.2">
      <c r="A51" s="1">
        <v>5</v>
      </c>
      <c r="B51" s="30">
        <v>1</v>
      </c>
      <c r="C51" s="1" t="s">
        <v>46</v>
      </c>
      <c r="D51" s="1" t="s">
        <v>46</v>
      </c>
      <c r="E51" s="43"/>
      <c r="F51" s="70" t="s">
        <v>59</v>
      </c>
      <c r="G51" s="44" t="s">
        <v>67</v>
      </c>
      <c r="H51" s="26" t="s">
        <v>45</v>
      </c>
      <c r="I51" s="1" t="s">
        <v>28</v>
      </c>
      <c r="J51" s="1" t="s">
        <v>28</v>
      </c>
      <c r="K51" s="1" t="s">
        <v>41</v>
      </c>
      <c r="L51" s="62">
        <v>1</v>
      </c>
      <c r="M51" s="63" t="s">
        <v>63</v>
      </c>
      <c r="N51" s="47">
        <v>16266.67</v>
      </c>
      <c r="O51" s="25">
        <f t="shared" ref="O51:O53" si="16">N51*L51</f>
        <v>16266.67</v>
      </c>
      <c r="P51" s="37"/>
      <c r="Q51" s="3"/>
      <c r="R51" s="3"/>
      <c r="S51" s="3"/>
      <c r="T51" s="3"/>
      <c r="U51" s="3"/>
      <c r="V51" s="31"/>
      <c r="W51" s="34">
        <f t="shared" si="14"/>
        <v>0</v>
      </c>
      <c r="X51" s="34"/>
      <c r="Y51" s="34">
        <f t="shared" si="15"/>
        <v>0</v>
      </c>
      <c r="Z51" s="38"/>
    </row>
    <row r="52" spans="1:26" ht="60" customHeight="1" x14ac:dyDescent="0.2">
      <c r="A52" s="1">
        <v>6</v>
      </c>
      <c r="B52" s="30">
        <v>1</v>
      </c>
      <c r="C52" s="1" t="s">
        <v>46</v>
      </c>
      <c r="D52" s="1" t="s">
        <v>46</v>
      </c>
      <c r="E52" s="43"/>
      <c r="F52" s="70" t="s">
        <v>72</v>
      </c>
      <c r="G52" s="44" t="s">
        <v>67</v>
      </c>
      <c r="H52" s="26" t="s">
        <v>45</v>
      </c>
      <c r="I52" s="1" t="s">
        <v>28</v>
      </c>
      <c r="J52" s="1" t="s">
        <v>28</v>
      </c>
      <c r="K52" s="1" t="s">
        <v>41</v>
      </c>
      <c r="L52" s="62">
        <v>1</v>
      </c>
      <c r="M52" s="63" t="s">
        <v>63</v>
      </c>
      <c r="N52" s="47">
        <v>11626.67</v>
      </c>
      <c r="O52" s="25">
        <f t="shared" si="16"/>
        <v>11626.67</v>
      </c>
      <c r="P52" s="37"/>
      <c r="Q52" s="3"/>
      <c r="R52" s="3"/>
      <c r="S52" s="3"/>
      <c r="T52" s="3"/>
      <c r="U52" s="3"/>
      <c r="V52" s="31"/>
      <c r="W52" s="34">
        <f t="shared" si="14"/>
        <v>0</v>
      </c>
      <c r="X52" s="34"/>
      <c r="Y52" s="34">
        <f t="shared" si="15"/>
        <v>0</v>
      </c>
      <c r="Z52" s="38"/>
    </row>
    <row r="53" spans="1:26" ht="60" customHeight="1" x14ac:dyDescent="0.2">
      <c r="A53" s="1">
        <v>7</v>
      </c>
      <c r="B53" s="30">
        <v>1</v>
      </c>
      <c r="C53" s="1" t="s">
        <v>46</v>
      </c>
      <c r="D53" s="1" t="s">
        <v>46</v>
      </c>
      <c r="E53" s="43"/>
      <c r="F53" s="70" t="s">
        <v>73</v>
      </c>
      <c r="G53" s="44" t="s">
        <v>67</v>
      </c>
      <c r="H53" s="26" t="s">
        <v>45</v>
      </c>
      <c r="I53" s="1" t="s">
        <v>28</v>
      </c>
      <c r="J53" s="1" t="s">
        <v>28</v>
      </c>
      <c r="K53" s="1" t="s">
        <v>41</v>
      </c>
      <c r="L53" s="62">
        <v>1</v>
      </c>
      <c r="M53" s="63" t="s">
        <v>63</v>
      </c>
      <c r="N53" s="47">
        <v>13033.34</v>
      </c>
      <c r="O53" s="25">
        <f t="shared" si="16"/>
        <v>13033.34</v>
      </c>
      <c r="P53" s="37"/>
      <c r="Q53" s="3"/>
      <c r="R53" s="3"/>
      <c r="S53" s="3"/>
      <c r="T53" s="3"/>
      <c r="U53" s="3"/>
      <c r="V53" s="31"/>
      <c r="W53" s="34">
        <f t="shared" si="14"/>
        <v>0</v>
      </c>
      <c r="X53" s="34"/>
      <c r="Y53" s="34">
        <f t="shared" si="15"/>
        <v>0</v>
      </c>
      <c r="Z53" s="38"/>
    </row>
    <row r="54" spans="1:26" ht="60" customHeight="1" x14ac:dyDescent="0.2">
      <c r="A54" s="1">
        <v>8</v>
      </c>
      <c r="B54" s="30">
        <v>1</v>
      </c>
      <c r="C54" s="1" t="s">
        <v>46</v>
      </c>
      <c r="D54" s="1" t="s">
        <v>46</v>
      </c>
      <c r="E54" s="43"/>
      <c r="F54" s="70" t="s">
        <v>74</v>
      </c>
      <c r="G54" s="44" t="s">
        <v>67</v>
      </c>
      <c r="H54" s="26" t="s">
        <v>45</v>
      </c>
      <c r="I54" s="1" t="s">
        <v>28</v>
      </c>
      <c r="J54" s="1" t="s">
        <v>28</v>
      </c>
      <c r="K54" s="1" t="s">
        <v>41</v>
      </c>
      <c r="L54" s="62">
        <v>1</v>
      </c>
      <c r="M54" s="63" t="s">
        <v>63</v>
      </c>
      <c r="N54" s="47">
        <v>16266.67</v>
      </c>
      <c r="O54" s="25">
        <f t="shared" si="10"/>
        <v>16266.67</v>
      </c>
      <c r="P54" s="37"/>
      <c r="Q54" s="3"/>
      <c r="R54" s="3"/>
      <c r="S54" s="3"/>
      <c r="T54" s="3"/>
      <c r="U54" s="3"/>
      <c r="V54" s="31"/>
      <c r="W54" s="34">
        <f t="shared" si="14"/>
        <v>0</v>
      </c>
      <c r="X54" s="34"/>
      <c r="Y54" s="34">
        <f t="shared" si="15"/>
        <v>0</v>
      </c>
      <c r="Z54" s="38"/>
    </row>
    <row r="55" spans="1:26" ht="60" customHeight="1" x14ac:dyDescent="0.2">
      <c r="A55" s="1">
        <v>9</v>
      </c>
      <c r="B55" s="30">
        <v>1</v>
      </c>
      <c r="C55" s="1" t="s">
        <v>46</v>
      </c>
      <c r="D55" s="1" t="s">
        <v>46</v>
      </c>
      <c r="E55" s="43"/>
      <c r="F55" s="70" t="s">
        <v>75</v>
      </c>
      <c r="G55" s="44" t="s">
        <v>67</v>
      </c>
      <c r="H55" s="26" t="s">
        <v>45</v>
      </c>
      <c r="I55" s="1" t="s">
        <v>28</v>
      </c>
      <c r="J55" s="1" t="s">
        <v>28</v>
      </c>
      <c r="K55" s="1" t="s">
        <v>41</v>
      </c>
      <c r="L55" s="62">
        <v>1</v>
      </c>
      <c r="M55" s="63" t="s">
        <v>63</v>
      </c>
      <c r="N55" s="47">
        <v>9906.67</v>
      </c>
      <c r="O55" s="25">
        <f t="shared" si="10"/>
        <v>9906.67</v>
      </c>
      <c r="P55" s="37"/>
      <c r="Q55" s="3"/>
      <c r="R55" s="3"/>
      <c r="S55" s="3"/>
      <c r="T55" s="3"/>
      <c r="U55" s="3"/>
      <c r="V55" s="31"/>
      <c r="W55" s="34">
        <f t="shared" si="14"/>
        <v>0</v>
      </c>
      <c r="X55" s="34"/>
      <c r="Y55" s="34">
        <f t="shared" si="15"/>
        <v>0</v>
      </c>
      <c r="Z55" s="38"/>
    </row>
    <row r="56" spans="1:26" ht="60" customHeight="1" x14ac:dyDescent="0.2">
      <c r="A56" s="1">
        <v>10</v>
      </c>
      <c r="B56" s="30">
        <v>1</v>
      </c>
      <c r="C56" s="1" t="s">
        <v>46</v>
      </c>
      <c r="D56" s="1" t="s">
        <v>46</v>
      </c>
      <c r="E56" s="43"/>
      <c r="F56" s="70" t="s">
        <v>76</v>
      </c>
      <c r="G56" s="44" t="s">
        <v>67</v>
      </c>
      <c r="H56" s="26" t="s">
        <v>45</v>
      </c>
      <c r="I56" s="1" t="s">
        <v>28</v>
      </c>
      <c r="J56" s="1" t="s">
        <v>28</v>
      </c>
      <c r="K56" s="1" t="s">
        <v>41</v>
      </c>
      <c r="L56" s="62">
        <v>1</v>
      </c>
      <c r="M56" s="63" t="s">
        <v>63</v>
      </c>
      <c r="N56" s="47">
        <v>14750</v>
      </c>
      <c r="O56" s="25">
        <f t="shared" si="10"/>
        <v>14750</v>
      </c>
      <c r="P56" s="37"/>
      <c r="Q56" s="3"/>
      <c r="R56" s="3"/>
      <c r="S56" s="3"/>
      <c r="T56" s="3"/>
      <c r="U56" s="3"/>
      <c r="V56" s="31"/>
      <c r="W56" s="34">
        <f t="shared" si="14"/>
        <v>0</v>
      </c>
      <c r="X56" s="34"/>
      <c r="Y56" s="34">
        <f t="shared" si="15"/>
        <v>0</v>
      </c>
      <c r="Z56" s="38"/>
    </row>
    <row r="57" spans="1:26" ht="18" customHeight="1" x14ac:dyDescent="0.2">
      <c r="A57" s="84" t="s">
        <v>61</v>
      </c>
      <c r="B57" s="85"/>
      <c r="C57" s="85"/>
      <c r="D57" s="85"/>
      <c r="E57" s="85"/>
      <c r="F57" s="85"/>
      <c r="G57" s="85"/>
      <c r="H57" s="85"/>
      <c r="I57" s="85"/>
      <c r="J57" s="64"/>
      <c r="K57" s="64"/>
      <c r="L57" s="65"/>
      <c r="M57" s="66"/>
      <c r="N57" s="67"/>
      <c r="O57" s="68"/>
      <c r="P57" s="37"/>
      <c r="Q57" s="3"/>
      <c r="R57" s="3"/>
      <c r="S57" s="3"/>
      <c r="T57" s="3"/>
      <c r="U57" s="3"/>
      <c r="V57" s="31"/>
      <c r="W57" s="34"/>
      <c r="X57" s="34"/>
      <c r="Y57" s="34"/>
      <c r="Z57" s="38"/>
    </row>
    <row r="58" spans="1:26" ht="60" customHeight="1" thickBot="1" x14ac:dyDescent="0.25">
      <c r="A58" s="1">
        <v>1</v>
      </c>
      <c r="B58" s="30">
        <v>1</v>
      </c>
      <c r="C58" s="1" t="s">
        <v>46</v>
      </c>
      <c r="D58" s="1" t="s">
        <v>46</v>
      </c>
      <c r="E58" s="43"/>
      <c r="F58" s="45" t="s">
        <v>60</v>
      </c>
      <c r="G58" s="44" t="s">
        <v>67</v>
      </c>
      <c r="H58" s="26" t="s">
        <v>45</v>
      </c>
      <c r="I58" s="1" t="s">
        <v>28</v>
      </c>
      <c r="J58" s="1" t="s">
        <v>28</v>
      </c>
      <c r="K58" s="1" t="s">
        <v>41</v>
      </c>
      <c r="L58" s="62">
        <v>1</v>
      </c>
      <c r="M58" s="63" t="s">
        <v>63</v>
      </c>
      <c r="N58" s="47">
        <v>1327.78</v>
      </c>
      <c r="O58" s="25">
        <f t="shared" si="10"/>
        <v>1327.78</v>
      </c>
      <c r="P58" s="57"/>
      <c r="Q58" s="58"/>
      <c r="R58" s="58"/>
      <c r="S58" s="58"/>
      <c r="T58" s="58"/>
      <c r="U58" s="58"/>
      <c r="V58" s="59"/>
      <c r="W58" s="60">
        <f>V58*L58</f>
        <v>0</v>
      </c>
      <c r="X58" s="60"/>
      <c r="Y58" s="60">
        <f>X58*L58</f>
        <v>0</v>
      </c>
      <c r="Z58" s="61"/>
    </row>
    <row r="59" spans="1:26" ht="24" customHeight="1" thickBot="1" x14ac:dyDescent="0.25">
      <c r="A59" s="98" t="s">
        <v>43</v>
      </c>
      <c r="B59" s="99"/>
      <c r="C59" s="99"/>
      <c r="D59" s="99"/>
      <c r="E59" s="99"/>
      <c r="F59" s="99"/>
      <c r="G59" s="99"/>
      <c r="H59" s="99"/>
      <c r="I59" s="99"/>
      <c r="J59" s="99"/>
      <c r="K59" s="100"/>
      <c r="L59" s="55"/>
      <c r="M59" s="56"/>
      <c r="N59" s="47"/>
      <c r="O59" s="77">
        <f>SUM(O11:O58)</f>
        <v>743914.62000000023</v>
      </c>
      <c r="P59" s="79"/>
      <c r="Q59" s="72"/>
      <c r="R59" s="72"/>
      <c r="S59" s="72"/>
      <c r="T59" s="72"/>
      <c r="U59" s="72"/>
      <c r="V59" s="73"/>
      <c r="W59" s="80">
        <f>SUM(W11:W58)</f>
        <v>0</v>
      </c>
      <c r="X59" s="80"/>
      <c r="Y59" s="80">
        <f>SUM(Y11:Y58)</f>
        <v>0</v>
      </c>
      <c r="Z59" s="81"/>
    </row>
    <row r="60" spans="1:26" ht="21" customHeight="1" thickBot="1" x14ac:dyDescent="0.35">
      <c r="A60" s="95" t="s">
        <v>44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49"/>
      <c r="M60" s="48"/>
      <c r="N60" s="27"/>
      <c r="O60" s="78">
        <v>1000000</v>
      </c>
      <c r="P60" s="71"/>
      <c r="Q60" s="72"/>
      <c r="R60" s="72"/>
      <c r="S60" s="72"/>
      <c r="T60" s="72"/>
      <c r="U60" s="72"/>
      <c r="V60" s="73"/>
      <c r="W60" s="74" t="s">
        <v>42</v>
      </c>
      <c r="X60" s="75"/>
      <c r="Y60" s="74" t="s">
        <v>42</v>
      </c>
      <c r="Z60" s="76"/>
    </row>
    <row r="61" spans="1:26" ht="20.25" customHeight="1" x14ac:dyDescent="0.2"/>
    <row r="62" spans="1:26" ht="45" customHeight="1" x14ac:dyDescent="0.2">
      <c r="A62" s="89" t="s">
        <v>17</v>
      </c>
      <c r="B62" s="89"/>
      <c r="C62" s="89"/>
      <c r="D62" s="89"/>
      <c r="E62" s="91" t="s">
        <v>18</v>
      </c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23"/>
    </row>
    <row r="63" spans="1:26" ht="161.25" customHeight="1" x14ac:dyDescent="0.2">
      <c r="A63" s="89" t="s">
        <v>21</v>
      </c>
      <c r="B63" s="89"/>
      <c r="C63" s="89"/>
      <c r="D63" s="89"/>
      <c r="E63" s="90" t="s">
        <v>25</v>
      </c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24"/>
    </row>
    <row r="64" spans="1:26" x14ac:dyDescent="0.25">
      <c r="C64" s="11"/>
      <c r="D64" s="13"/>
      <c r="E64" s="14"/>
      <c r="F64" s="15"/>
      <c r="G64" s="16"/>
      <c r="H64" s="16"/>
      <c r="I64" s="16"/>
      <c r="J64"/>
      <c r="K64"/>
    </row>
    <row r="65" spans="3:11" x14ac:dyDescent="0.25">
      <c r="C65" s="11"/>
      <c r="D65" s="86"/>
      <c r="E65" s="86"/>
      <c r="F65" s="86"/>
      <c r="G65" s="17" t="s">
        <v>12</v>
      </c>
      <c r="H65" s="18"/>
      <c r="I65" s="12"/>
      <c r="J65"/>
      <c r="K65"/>
    </row>
    <row r="66" spans="3:11" x14ac:dyDescent="0.25">
      <c r="C66" s="11"/>
      <c r="D66" s="19"/>
      <c r="E66" s="11"/>
      <c r="G66" s="12"/>
      <c r="H66" s="17"/>
      <c r="I66" s="20"/>
      <c r="J66"/>
      <c r="K66"/>
    </row>
    <row r="67" spans="3:11" x14ac:dyDescent="0.25">
      <c r="C67" s="11"/>
      <c r="D67" s="86"/>
      <c r="E67" s="86"/>
      <c r="F67" s="86"/>
      <c r="G67" s="17" t="s">
        <v>13</v>
      </c>
      <c r="H67" s="17"/>
      <c r="I67" s="20"/>
      <c r="J67"/>
      <c r="K67"/>
    </row>
    <row r="68" spans="3:11" x14ac:dyDescent="0.25">
      <c r="C68" s="11"/>
      <c r="D68" s="13"/>
      <c r="E68" s="11"/>
      <c r="G68" s="16"/>
      <c r="H68" s="16"/>
      <c r="I68" s="16"/>
      <c r="J68"/>
      <c r="K68"/>
    </row>
    <row r="69" spans="3:11" x14ac:dyDescent="0.25">
      <c r="C69" s="11"/>
      <c r="D69" s="86"/>
      <c r="E69" s="86"/>
      <c r="F69" s="86"/>
      <c r="G69" s="21" t="s">
        <v>14</v>
      </c>
      <c r="H69" s="16"/>
      <c r="I69" s="16"/>
      <c r="J69"/>
      <c r="K69"/>
    </row>
    <row r="70" spans="3:11" x14ac:dyDescent="0.25">
      <c r="C70" s="11" t="s">
        <v>15</v>
      </c>
      <c r="D70" s="13"/>
      <c r="E70" s="22"/>
      <c r="F70" s="16"/>
      <c r="G70" s="16"/>
      <c r="H70" s="16"/>
      <c r="I70" s="16"/>
      <c r="J70"/>
      <c r="K70"/>
    </row>
    <row r="71" spans="3:11" x14ac:dyDescent="0.25">
      <c r="C71" s="11"/>
      <c r="D71" s="11"/>
      <c r="E71" s="11"/>
      <c r="F71" s="16" t="s">
        <v>22</v>
      </c>
      <c r="G71" s="12"/>
      <c r="H71" s="12"/>
      <c r="I71" s="12"/>
    </row>
    <row r="72" spans="3:11" x14ac:dyDescent="0.25">
      <c r="C72" s="11"/>
      <c r="D72" s="11"/>
      <c r="E72" s="11"/>
      <c r="G72" s="12"/>
      <c r="H72" s="12"/>
      <c r="I72" s="12"/>
    </row>
    <row r="73" spans="3:11" x14ac:dyDescent="0.25">
      <c r="C73" s="11"/>
      <c r="D73" s="11"/>
      <c r="E73" s="11"/>
      <c r="G73" s="12"/>
      <c r="H73" s="12"/>
      <c r="I73" s="12"/>
    </row>
    <row r="74" spans="3:11" x14ac:dyDescent="0.25">
      <c r="C74" s="11"/>
      <c r="D74" s="11"/>
      <c r="E74" s="11"/>
      <c r="G74" s="12"/>
      <c r="H74" s="12"/>
      <c r="I74" s="12"/>
    </row>
    <row r="75" spans="3:11" x14ac:dyDescent="0.25">
      <c r="C75" s="11"/>
      <c r="D75" s="11"/>
      <c r="E75" s="11"/>
      <c r="G75" s="12"/>
      <c r="H75" s="12"/>
      <c r="I75" s="12"/>
    </row>
    <row r="76" spans="3:11" x14ac:dyDescent="0.25">
      <c r="C76" s="11"/>
      <c r="D76" s="11"/>
      <c r="E76" s="11"/>
      <c r="G76" s="12"/>
      <c r="H76" s="12"/>
      <c r="I76" s="12"/>
    </row>
    <row r="77" spans="3:11" x14ac:dyDescent="0.25">
      <c r="C77" s="11"/>
      <c r="D77" s="11"/>
      <c r="E77" s="11"/>
      <c r="G77" s="12"/>
      <c r="H77" s="12"/>
      <c r="I77" s="12"/>
    </row>
  </sheetData>
  <mergeCells count="20">
    <mergeCell ref="D69:F69"/>
    <mergeCell ref="E3:L3"/>
    <mergeCell ref="E4:L4"/>
    <mergeCell ref="E5:L5"/>
    <mergeCell ref="A63:D63"/>
    <mergeCell ref="E63:Y63"/>
    <mergeCell ref="A62:D62"/>
    <mergeCell ref="E62:Y62"/>
    <mergeCell ref="P7:Z7"/>
    <mergeCell ref="A60:K60"/>
    <mergeCell ref="A10:I10"/>
    <mergeCell ref="A9:M9"/>
    <mergeCell ref="A59:K59"/>
    <mergeCell ref="A19:I19"/>
    <mergeCell ref="A28:I28"/>
    <mergeCell ref="A37:I37"/>
    <mergeCell ref="A46:I46"/>
    <mergeCell ref="A57:I57"/>
    <mergeCell ref="D65:F65"/>
    <mergeCell ref="D67:F67"/>
  </mergeCells>
  <pageMargins left="0.39370078740157483" right="0.39370078740157483" top="0.74803149606299213" bottom="0.7480314960629921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2023-02-13T12:11:23Z</cp:lastPrinted>
  <dcterms:created xsi:type="dcterms:W3CDTF">2013-09-25T03:40:45Z</dcterms:created>
  <dcterms:modified xsi:type="dcterms:W3CDTF">2023-02-14T10:05:34Z</dcterms:modified>
</cp:coreProperties>
</file>